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9fb10681e8c5f20b/ドキュメント/ドキュメント/RISA/副業/02_仕事/01_ブログ/ダウンロードファイル/"/>
    </mc:Choice>
  </mc:AlternateContent>
  <xr:revisionPtr revIDLastSave="98" documentId="8_{DFC84008-4F2E-4081-9AB1-EFD3DCEE2F57}" xr6:coauthVersionLast="47" xr6:coauthVersionMax="47" xr10:uidLastSave="{548E806B-FA46-4B0D-840D-E14E573CC499}"/>
  <bookViews>
    <workbookView xWindow="-110" yWindow="-110" windowWidth="19420" windowHeight="10300" activeTab="1" xr2:uid="{310839BD-FA83-446D-9D9F-CC75B025AE88}"/>
  </bookViews>
  <sheets>
    <sheet name="練習問題1" sheetId="1" r:id="rId1"/>
    <sheet name="練習問題2" sheetId="8"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8" l="1"/>
  <c r="F18" i="8"/>
  <c r="E18" i="8"/>
  <c r="D18" i="8"/>
  <c r="C18" i="8"/>
  <c r="G17" i="8"/>
  <c r="F17" i="8"/>
  <c r="E17" i="8"/>
  <c r="D17" i="8"/>
  <c r="C17" i="8"/>
  <c r="G16" i="8"/>
  <c r="F16" i="8"/>
  <c r="E16" i="8"/>
  <c r="D16" i="8"/>
  <c r="C16" i="8"/>
  <c r="G15" i="8"/>
  <c r="F15" i="8"/>
  <c r="E15" i="8"/>
  <c r="D15" i="8"/>
  <c r="C15" i="8"/>
  <c r="Y6" i="8"/>
  <c r="S6" i="8"/>
  <c r="P7" i="8" s="1"/>
  <c r="S7" i="8" s="1"/>
  <c r="P8" i="8" s="1"/>
  <c r="S8" i="8" s="1"/>
  <c r="P9" i="8" s="1"/>
  <c r="S9" i="8" s="1"/>
  <c r="P10" i="8" s="1"/>
  <c r="S10" i="8" s="1"/>
  <c r="P11" i="8" s="1"/>
  <c r="S11" i="8" s="1"/>
  <c r="P12" i="8" s="1"/>
  <c r="S12" i="8" s="1"/>
  <c r="P13" i="8" s="1"/>
  <c r="S13" i="8" s="1"/>
  <c r="P14" i="8" s="1"/>
  <c r="S14" i="8" s="1"/>
  <c r="P15" i="8" s="1"/>
  <c r="S15" i="8" s="1"/>
  <c r="P16" i="8" s="1"/>
  <c r="S16" i="8" s="1"/>
  <c r="P17" i="8" s="1"/>
  <c r="S17" i="8" s="1"/>
  <c r="P18" i="8" s="1"/>
  <c r="S18" i="8" s="1"/>
  <c r="P19" i="8" s="1"/>
  <c r="S19" i="8" s="1"/>
  <c r="P20" i="8" s="1"/>
  <c r="S20" i="8" s="1"/>
  <c r="P21" i="8" s="1"/>
  <c r="S21" i="8" s="1"/>
  <c r="P22" i="8" s="1"/>
  <c r="S22" i="8" s="1"/>
  <c r="P23" i="8" s="1"/>
  <c r="S23" i="8" s="1"/>
  <c r="P24" i="8" s="1"/>
  <c r="S24" i="8" s="1"/>
  <c r="P25" i="8" s="1"/>
  <c r="S25" i="8" s="1"/>
  <c r="P26" i="8" s="1"/>
  <c r="S26" i="8" s="1"/>
  <c r="P27" i="8" s="1"/>
  <c r="S27" i="8" s="1"/>
  <c r="P28" i="8" s="1"/>
  <c r="S28" i="8" s="1"/>
  <c r="P29" i="8" s="1"/>
  <c r="S29" i="8" s="1"/>
  <c r="P30" i="8" s="1"/>
  <c r="S30" i="8" s="1"/>
  <c r="P31" i="8" s="1"/>
  <c r="S31" i="8" s="1"/>
  <c r="P32" i="8" s="1"/>
  <c r="S32" i="8" s="1"/>
  <c r="P33" i="8" s="1"/>
  <c r="S33" i="8" s="1"/>
  <c r="P34" i="8" s="1"/>
  <c r="S34" i="8" s="1"/>
  <c r="P35" i="8" s="1"/>
  <c r="S35" i="8" s="1"/>
  <c r="M6" i="8"/>
  <c r="D18" i="1"/>
  <c r="C18" i="1"/>
  <c r="D17" i="1"/>
  <c r="D16" i="1"/>
  <c r="D15" i="1"/>
  <c r="D14" i="1"/>
  <c r="D13" i="1"/>
  <c r="C17" i="1"/>
  <c r="C16" i="1"/>
  <c r="C15" i="1"/>
  <c r="C14" i="1"/>
  <c r="C13" i="1"/>
  <c r="V7" i="8"/>
  <c r="Y7" i="8" s="1"/>
  <c r="V8" i="8" s="1"/>
  <c r="Y8" i="8" s="1"/>
  <c r="V9" i="8" s="1"/>
  <c r="Y9" i="8" s="1"/>
  <c r="V10" i="8" s="1"/>
  <c r="Y10" i="8" s="1"/>
  <c r="V11" i="8" s="1"/>
  <c r="Y11" i="8" s="1"/>
  <c r="V12" i="8" s="1"/>
  <c r="Y12" i="8" s="1"/>
  <c r="V13" i="8" s="1"/>
  <c r="Y13" i="8" s="1"/>
  <c r="V14" i="8" s="1"/>
  <c r="Y14" i="8" s="1"/>
  <c r="V15" i="8" s="1"/>
  <c r="Y15" i="8" s="1"/>
  <c r="V16" i="8" s="1"/>
  <c r="Y16" i="8" s="1"/>
  <c r="V17" i="8" s="1"/>
  <c r="Y17" i="8" s="1"/>
  <c r="V18" i="8" s="1"/>
  <c r="Y18" i="8" s="1"/>
  <c r="V19" i="8" s="1"/>
  <c r="Y19" i="8" s="1"/>
  <c r="V20" i="8" s="1"/>
  <c r="Y20" i="8" s="1"/>
  <c r="V21" i="8" s="1"/>
  <c r="Y21" i="8" s="1"/>
  <c r="V22" i="8" s="1"/>
  <c r="Y22" i="8" s="1"/>
  <c r="V23" i="8" s="1"/>
  <c r="Y23" i="8" s="1"/>
  <c r="V24" i="8" s="1"/>
  <c r="Y24" i="8" s="1"/>
  <c r="V25" i="8" s="1"/>
  <c r="Y25" i="8" s="1"/>
  <c r="V26" i="8" s="1"/>
  <c r="Y26" i="8" s="1"/>
  <c r="V27" i="8" s="1"/>
  <c r="Y27" i="8" s="1"/>
  <c r="V28" i="8" s="1"/>
  <c r="Y28" i="8" s="1"/>
  <c r="V29" i="8" s="1"/>
  <c r="Y29" i="8" s="1"/>
  <c r="V30" i="8" s="1"/>
  <c r="Y30" i="8" s="1"/>
  <c r="V31" i="8" s="1"/>
  <c r="Y31" i="8" s="1"/>
  <c r="V32" i="8" s="1"/>
  <c r="Y32" i="8" s="1"/>
  <c r="V33" i="8" s="1"/>
  <c r="Y33" i="8" s="1"/>
  <c r="V34" i="8" s="1"/>
  <c r="Y34" i="8" s="1"/>
  <c r="V35" i="8" s="1"/>
  <c r="Y35" i="8" s="1"/>
  <c r="J7" i="8"/>
  <c r="M7" i="8" l="1"/>
  <c r="J8" i="8" s="1"/>
  <c r="M8" i="8" l="1"/>
  <c r="J9" i="8" s="1"/>
  <c r="M9" i="8" l="1"/>
  <c r="J10" i="8" s="1"/>
  <c r="M10" i="8" l="1"/>
  <c r="J11" i="8" s="1"/>
  <c r="M11" i="8" l="1"/>
  <c r="J12" i="8" s="1"/>
  <c r="M12" i="8" l="1"/>
  <c r="J13" i="8" s="1"/>
  <c r="M13" i="8" l="1"/>
  <c r="J14" i="8" s="1"/>
  <c r="M14" i="8" l="1"/>
  <c r="J15" i="8" s="1"/>
  <c r="M15" i="8" l="1"/>
  <c r="J16" i="8" s="1"/>
  <c r="M16" i="8" l="1"/>
  <c r="J17" i="8" s="1"/>
  <c r="M17" i="8" l="1"/>
  <c r="J18" i="8" s="1"/>
  <c r="M18" i="8" l="1"/>
  <c r="J19" i="8" s="1"/>
  <c r="M19" i="8" l="1"/>
  <c r="J20" i="8" s="1"/>
  <c r="M20" i="8" l="1"/>
  <c r="J21" i="8" s="1"/>
  <c r="M21" i="8" l="1"/>
  <c r="J22" i="8" s="1"/>
  <c r="M22" i="8" l="1"/>
  <c r="J23" i="8" s="1"/>
  <c r="M23" i="8" l="1"/>
  <c r="J24" i="8" s="1"/>
  <c r="M24" i="8" l="1"/>
  <c r="J25" i="8" s="1"/>
  <c r="M25" i="8" l="1"/>
  <c r="J26" i="8" s="1"/>
  <c r="M26" i="8" l="1"/>
  <c r="J27" i="8" s="1"/>
  <c r="M27" i="8" l="1"/>
  <c r="J28" i="8" s="1"/>
  <c r="M28" i="8" l="1"/>
  <c r="J29" i="8" s="1"/>
  <c r="M29" i="8" l="1"/>
  <c r="J30" i="8" s="1"/>
  <c r="M30" i="8" l="1"/>
  <c r="J31" i="8" s="1"/>
  <c r="M31" i="8" l="1"/>
  <c r="J32" i="8" s="1"/>
  <c r="M32" i="8" l="1"/>
  <c r="J33" i="8" s="1"/>
  <c r="M33" i="8" l="1"/>
  <c r="J34" i="8" s="1"/>
  <c r="M34" i="8" l="1"/>
  <c r="J35" i="8" s="1"/>
  <c r="M35" i="8" s="1"/>
</calcChain>
</file>

<file path=xl/sharedStrings.xml><?xml version="1.0" encoding="utf-8"?>
<sst xmlns="http://schemas.openxmlformats.org/spreadsheetml/2006/main" count="55" uniqueCount="36">
  <si>
    <t>商品カテゴリ</t>
  </si>
  <si>
    <t>家電</t>
  </si>
  <si>
    <t>ファッション</t>
  </si>
  <si>
    <t>食品</t>
  </si>
  <si>
    <t>書籍</t>
  </si>
  <si>
    <t>雑貨</t>
  </si>
  <si>
    <t>日付</t>
  </si>
  <si>
    <t>売上金額</t>
  </si>
  <si>
    <t>11月売上合計</t>
  </si>
  <si>
    <t>11月売上平均</t>
  </si>
  <si>
    <t>家電</t>
    <rPh sb="0" eb="2">
      <t>カデン</t>
    </rPh>
    <phoneticPr fontId="2"/>
  </si>
  <si>
    <t>ファッション</t>
    <phoneticPr fontId="2"/>
  </si>
  <si>
    <t>食品</t>
    <rPh sb="0" eb="2">
      <t>ショクヒン</t>
    </rPh>
    <phoneticPr fontId="2"/>
  </si>
  <si>
    <t>書籍</t>
    <rPh sb="0" eb="2">
      <t>ショセキ</t>
    </rPh>
    <phoneticPr fontId="2"/>
  </si>
  <si>
    <t>雑貨</t>
    <rPh sb="0" eb="2">
      <t>ザッカ</t>
    </rPh>
    <phoneticPr fontId="2"/>
  </si>
  <si>
    <t>全カテゴリ</t>
    <rPh sb="0" eb="1">
      <t>ゼン</t>
    </rPh>
    <phoneticPr fontId="2"/>
  </si>
  <si>
    <r>
      <t>練習問題１：</t>
    </r>
    <r>
      <rPr>
        <b/>
        <sz val="18"/>
        <color theme="1"/>
        <rFont val="Meiryo UI"/>
        <family val="3"/>
        <charset val="128"/>
      </rPr>
      <t>売上集計</t>
    </r>
    <rPh sb="0" eb="4">
      <t>レンシュウモンダイ</t>
    </rPh>
    <phoneticPr fontId="2"/>
  </si>
  <si>
    <r>
      <t>練習問題２：</t>
    </r>
    <r>
      <rPr>
        <b/>
        <sz val="18"/>
        <color theme="1"/>
        <rFont val="Meiryo UI"/>
        <family val="3"/>
        <charset val="128"/>
      </rPr>
      <t>在庫数管理</t>
    </r>
    <rPh sb="0" eb="4">
      <t>レンシュウモンダイ</t>
    </rPh>
    <phoneticPr fontId="2"/>
  </si>
  <si>
    <t>入庫数</t>
  </si>
  <si>
    <t>出庫数</t>
  </si>
  <si>
    <t>マスク</t>
  </si>
  <si>
    <t>マスク</t>
    <phoneticPr fontId="2"/>
  </si>
  <si>
    <t>手袋</t>
  </si>
  <si>
    <t>手袋</t>
    <rPh sb="0" eb="2">
      <t>テブクロ</t>
    </rPh>
    <phoneticPr fontId="2"/>
  </si>
  <si>
    <t>消毒液</t>
  </si>
  <si>
    <t>消毒液</t>
    <rPh sb="0" eb="3">
      <t>ショウドクエキ</t>
    </rPh>
    <phoneticPr fontId="2"/>
  </si>
  <si>
    <t>当日在庫</t>
    <phoneticPr fontId="2"/>
  </si>
  <si>
    <t>品目</t>
  </si>
  <si>
    <t>入庫合計</t>
  </si>
  <si>
    <t>出庫合計</t>
  </si>
  <si>
    <t>平均入庫数</t>
  </si>
  <si>
    <t>平均出庫数</t>
  </si>
  <si>
    <t>繰越在庫
※自動反映</t>
    <rPh sb="6" eb="10">
      <t>ジドウハンエイ</t>
    </rPh>
    <phoneticPr fontId="2"/>
  </si>
  <si>
    <t>繰越在庫
※自動反映</t>
    <phoneticPr fontId="2"/>
  </si>
  <si>
    <t>平均在庫数</t>
    <rPh sb="2" eb="4">
      <t>ザイコ</t>
    </rPh>
    <phoneticPr fontId="2"/>
  </si>
  <si>
    <t>11月集計表</t>
    <rPh sb="2" eb="3">
      <t>ガツ</t>
    </rPh>
    <rPh sb="3" eb="6">
      <t>シュウケイヒョウ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</si>
</sst>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Meiryo UI"/>
      <family val="2"/>
      <charset val="128"/>
    </font>
    <font>
      <sz val="11"/>
      <color theme="1"/>
      <name val="Meiryo UI"/>
      <family val="2"/>
      <charset val="128"/>
    </font>
    <font>
      <sz val="6"/>
      <name val="Meiryo UI"/>
      <family val="2"/>
      <charset val="128"/>
    </font>
    <font>
      <b/>
      <sz val="11"/>
      <color theme="1"/>
      <name val="Meiryo UI"/>
      <family val="3"/>
      <charset val="128"/>
    </font>
    <font>
      <b/>
      <sz val="11"/>
      <name val="Meiryo UI"/>
      <family val="3"/>
      <charset val="128"/>
    </font>
    <font>
      <sz val="18"/>
      <color theme="1"/>
      <name val="Meiryo UI"/>
      <family val="2"/>
      <charset val="128"/>
    </font>
    <font>
      <b/>
      <sz val="18"/>
      <color theme="1"/>
      <name val="Meiryo UI"/>
      <family val="3"/>
      <charset val="128"/>
    </font>
  </fonts>
  <fills count="9">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diagonal/>
    </border>
    <border>
      <left style="thin">
        <color rgb="FFFF0000"/>
      </left>
      <right style="thin">
        <color rgb="FFFF0000"/>
      </right>
      <top style="thin">
        <color rgb="FFFF0000"/>
      </top>
      <bottom style="thin">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
    <xf numFmtId="0" fontId="0" fillId="0" borderId="0" xfId="0">
      <alignment vertical="center"/>
    </xf>
    <xf numFmtId="0" fontId="0" fillId="2" borderId="0" xfId="0" applyFill="1">
      <alignment vertical="center"/>
    </xf>
    <xf numFmtId="56" fontId="0" fillId="0" borderId="1" xfId="0" applyNumberFormat="1" applyBorder="1" applyAlignment="1">
      <alignment vertical="center" wrapText="1"/>
    </xf>
    <xf numFmtId="3" fontId="0" fillId="0" borderId="1" xfId="0" applyNumberFormat="1" applyBorder="1" applyAlignment="1">
      <alignment vertical="center" wrapText="1"/>
    </xf>
    <xf numFmtId="38" fontId="0" fillId="2" borderId="1" xfId="1" applyFont="1" applyFill="1" applyBorder="1">
      <alignment vertical="center"/>
    </xf>
    <xf numFmtId="0" fontId="3" fillId="2" borderId="0" xfId="0" applyFont="1" applyFill="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2" borderId="0" xfId="0" applyFont="1" applyFill="1">
      <alignment vertical="center"/>
    </xf>
    <xf numFmtId="0" fontId="0" fillId="0" borderId="1" xfId="0" applyBorder="1" applyAlignment="1">
      <alignment vertical="center" wrapText="1"/>
    </xf>
    <xf numFmtId="0" fontId="0" fillId="8" borderId="1" xfId="0" applyFill="1" applyBorder="1" applyAlignment="1">
      <alignment vertical="center" wrapText="1"/>
    </xf>
    <xf numFmtId="0" fontId="3" fillId="2" borderId="0" xfId="0" applyFont="1" applyFill="1" applyAlignment="1">
      <alignment horizontal="center" vertical="center" wrapText="1"/>
    </xf>
    <xf numFmtId="0" fontId="0" fillId="2" borderId="0" xfId="0" applyFill="1" applyAlignment="1">
      <alignment vertical="center" wrapText="1"/>
    </xf>
    <xf numFmtId="0" fontId="3" fillId="2" borderId="0" xfId="0" applyFont="1" applyFill="1" applyAlignment="1">
      <alignment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0" fillId="2" borderId="3" xfId="0" applyFill="1" applyBorder="1" applyAlignment="1">
      <alignment vertical="center" wrapText="1"/>
    </xf>
    <xf numFmtId="0" fontId="0" fillId="2" borderId="7" xfId="0" applyFill="1" applyBorder="1">
      <alignment vertical="center"/>
    </xf>
    <xf numFmtId="3" fontId="0" fillId="3" borderId="3" xfId="0" applyNumberFormat="1" applyFill="1" applyBorder="1">
      <alignment vertical="center"/>
    </xf>
    <xf numFmtId="3" fontId="0" fillId="4" borderId="3" xfId="0" applyNumberFormat="1" applyFill="1" applyBorder="1">
      <alignment vertical="center"/>
    </xf>
    <xf numFmtId="3" fontId="0" fillId="5" borderId="3" xfId="0" applyNumberFormat="1" applyFill="1" applyBorder="1">
      <alignment vertical="center"/>
    </xf>
    <xf numFmtId="3" fontId="0" fillId="6" borderId="3" xfId="0" applyNumberFormat="1" applyFill="1" applyBorder="1">
      <alignment vertical="center"/>
    </xf>
    <xf numFmtId="3" fontId="0" fillId="7" borderId="4" xfId="0" applyNumberFormat="1" applyFill="1" applyBorder="1">
      <alignment vertical="center"/>
    </xf>
    <xf numFmtId="3" fontId="0" fillId="2" borderId="0" xfId="0" applyNumberFormat="1" applyFill="1">
      <alignment vertical="center"/>
    </xf>
    <xf numFmtId="1" fontId="0" fillId="2" borderId="6" xfId="0" applyNumberFormat="1" applyFill="1" applyBorder="1" applyAlignment="1">
      <alignment vertical="center" wrapText="1"/>
    </xf>
    <xf numFmtId="1" fontId="0" fillId="2" borderId="3" xfId="0" applyNumberFormat="1" applyFill="1" applyBorder="1" applyAlignment="1">
      <alignment vertical="center" wrapText="1"/>
    </xf>
    <xf numFmtId="1" fontId="0" fillId="2" borderId="5" xfId="0" applyNumberFormat="1" applyFill="1" applyBorder="1" applyAlignment="1">
      <alignment vertical="center" wrapText="1"/>
    </xf>
    <xf numFmtId="1" fontId="0" fillId="2" borderId="0" xfId="0" applyNumberFormat="1" applyFill="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330200</xdr:colOff>
      <xdr:row>2</xdr:row>
      <xdr:rowOff>82550</xdr:rowOff>
    </xdr:from>
    <xdr:to>
      <xdr:col>7</xdr:col>
      <xdr:colOff>38100</xdr:colOff>
      <xdr:row>10</xdr:row>
      <xdr:rowOff>57150</xdr:rowOff>
    </xdr:to>
    <xdr:sp macro="" textlink="">
      <xdr:nvSpPr>
        <xdr:cNvPr id="2" name="正方形/長方形 1">
          <a:extLst>
            <a:ext uri="{FF2B5EF4-FFF2-40B4-BE49-F238E27FC236}">
              <a16:creationId xmlns:a16="http://schemas.microsoft.com/office/drawing/2014/main" id="{FFEF5154-2A2D-53BF-97F0-650B0F7D3DB4}"/>
            </a:ext>
          </a:extLst>
        </xdr:cNvPr>
        <xdr:cNvSpPr/>
      </xdr:nvSpPr>
      <xdr:spPr>
        <a:xfrm>
          <a:off x="330200" y="584200"/>
          <a:ext cx="5708650" cy="1498600"/>
        </a:xfrm>
        <a:prstGeom prst="rect">
          <a:avLst/>
        </a:prstGeom>
        <a:solidFill>
          <a:schemeClr val="accent5">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あなたは、</a:t>
          </a:r>
          <a:r>
            <a:rPr kumimoji="1" lang="en-US" altLang="ja-JP" sz="1100">
              <a:solidFill>
                <a:sysClr val="windowText" lastClr="000000"/>
              </a:solidFill>
              <a:latin typeface="Meiryo UI" panose="020B0604030504040204" pitchFamily="50" charset="-128"/>
              <a:ea typeface="Meiryo UI" panose="020B0604030504040204" pitchFamily="50" charset="-128"/>
            </a:rPr>
            <a:t>EC</a:t>
          </a:r>
          <a:r>
            <a:rPr kumimoji="1" lang="ja-JP" altLang="en-US" sz="1100">
              <a:solidFill>
                <a:sysClr val="windowText" lastClr="000000"/>
              </a:solidFill>
              <a:latin typeface="Meiryo UI" panose="020B0604030504040204" pitchFamily="50" charset="-128"/>
              <a:ea typeface="Meiryo UI" panose="020B0604030504040204" pitchFamily="50" charset="-128"/>
            </a:rPr>
            <a:t>サイト運営会社のデータ担当者です。日々、商品カテゴリごとの売上を集計し、合計と平均を算出してレポートを作成しています。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上司から「カテゴリ別に月間売上を集計して、合計と平均を出してほしい」と依頼されました。</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各カテゴリの日ごとの売上金額が</a:t>
          </a:r>
          <a:r>
            <a:rPr kumimoji="1" lang="en-US" altLang="ja-JP" sz="1100">
              <a:solidFill>
                <a:sysClr val="windowText" lastClr="000000"/>
              </a:solidFill>
              <a:latin typeface="Meiryo UI" panose="020B0604030504040204" pitchFamily="50" charset="-128"/>
              <a:ea typeface="Meiryo UI" panose="020B0604030504040204" pitchFamily="50" charset="-128"/>
            </a:rPr>
            <a:t>I</a:t>
          </a:r>
          <a:r>
            <a:rPr kumimoji="1" lang="ja-JP" altLang="en-US" sz="1100">
              <a:solidFill>
                <a:sysClr val="windowText" lastClr="000000"/>
              </a:solidFill>
              <a:latin typeface="Meiryo UI" panose="020B0604030504040204" pitchFamily="50" charset="-128"/>
              <a:ea typeface="Meiryo UI" panose="020B0604030504040204" pitchFamily="50" charset="-128"/>
            </a:rPr>
            <a:t>列～</a:t>
          </a:r>
          <a:r>
            <a:rPr kumimoji="1" lang="en-US" altLang="ja-JP" sz="1100">
              <a:solidFill>
                <a:sysClr val="windowText" lastClr="000000"/>
              </a:solidFill>
              <a:latin typeface="Meiryo UI" panose="020B0604030504040204" pitchFamily="50" charset="-128"/>
              <a:ea typeface="Meiryo UI" panose="020B0604030504040204" pitchFamily="50" charset="-128"/>
            </a:rPr>
            <a:t>V</a:t>
          </a:r>
          <a:r>
            <a:rPr kumimoji="1" lang="ja-JP" altLang="en-US" sz="1100">
              <a:solidFill>
                <a:sysClr val="windowText" lastClr="000000"/>
              </a:solidFill>
              <a:latin typeface="Meiryo UI" panose="020B0604030504040204" pitchFamily="50" charset="-128"/>
              <a:ea typeface="Meiryo UI" panose="020B0604030504040204" pitchFamily="50" charset="-128"/>
            </a:rPr>
            <a:t>列に記載されています。</a:t>
          </a:r>
          <a:r>
            <a:rPr kumimoji="1" lang="en-US" altLang="ja-JP" sz="1100">
              <a:solidFill>
                <a:sysClr val="windowText" lastClr="000000"/>
              </a:solidFill>
              <a:latin typeface="Meiryo UI" panose="020B0604030504040204" pitchFamily="50" charset="-128"/>
              <a:ea typeface="Meiryo UI" panose="020B0604030504040204" pitchFamily="50" charset="-128"/>
            </a:rPr>
            <a:t>SUM</a:t>
          </a:r>
          <a:r>
            <a:rPr kumimoji="1" lang="ja-JP" altLang="en-US" sz="1100">
              <a:solidFill>
                <a:sysClr val="windowText" lastClr="000000"/>
              </a:solidFill>
              <a:latin typeface="Meiryo UI" panose="020B0604030504040204" pitchFamily="50" charset="-128"/>
              <a:ea typeface="Meiryo UI" panose="020B0604030504040204" pitchFamily="50" charset="-128"/>
            </a:rPr>
            <a:t>と</a:t>
          </a:r>
          <a:r>
            <a:rPr kumimoji="1" lang="en-US" altLang="ja-JP" sz="1100">
              <a:solidFill>
                <a:sysClr val="windowText" lastClr="000000"/>
              </a:solidFill>
              <a:latin typeface="Meiryo UI" panose="020B0604030504040204" pitchFamily="50" charset="-128"/>
              <a:ea typeface="Meiryo UI" panose="020B0604030504040204" pitchFamily="50" charset="-128"/>
            </a:rPr>
            <a:t>AVERAGE</a:t>
          </a:r>
          <a:r>
            <a:rPr kumimoji="1" lang="ja-JP" altLang="en-US" sz="1100">
              <a:solidFill>
                <a:sysClr val="windowText" lastClr="000000"/>
              </a:solidFill>
              <a:latin typeface="Meiryo UI" panose="020B0604030504040204" pitchFamily="50" charset="-128"/>
              <a:ea typeface="Meiryo UI" panose="020B0604030504040204" pitchFamily="50" charset="-128"/>
            </a:rPr>
            <a:t>の関数を使って、以下の表の空欄を埋めてください。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330200</xdr:colOff>
      <xdr:row>2</xdr:row>
      <xdr:rowOff>82550</xdr:rowOff>
    </xdr:from>
    <xdr:to>
      <xdr:col>7</xdr:col>
      <xdr:colOff>349250</xdr:colOff>
      <xdr:row>9</xdr:row>
      <xdr:rowOff>50800</xdr:rowOff>
    </xdr:to>
    <xdr:sp macro="" textlink="">
      <xdr:nvSpPr>
        <xdr:cNvPr id="2" name="正方形/長方形 1">
          <a:extLst>
            <a:ext uri="{FF2B5EF4-FFF2-40B4-BE49-F238E27FC236}">
              <a16:creationId xmlns:a16="http://schemas.microsoft.com/office/drawing/2014/main" id="{E17D8E23-F5DA-4DCD-A277-0C9BF3300CDC}"/>
            </a:ext>
          </a:extLst>
        </xdr:cNvPr>
        <xdr:cNvSpPr/>
      </xdr:nvSpPr>
      <xdr:spPr>
        <a:xfrm>
          <a:off x="330200" y="584200"/>
          <a:ext cx="5708650" cy="1492250"/>
        </a:xfrm>
        <a:prstGeom prst="rect">
          <a:avLst/>
        </a:prstGeom>
        <a:solidFill>
          <a:schemeClr val="accent5">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あなたは ドラッグストアの店員です。医療消耗品（マスク・手袋など）の在庫を管理しています。毎日の入庫数と出庫数を</a:t>
          </a:r>
          <a:r>
            <a:rPr kumimoji="1" lang="en-US" altLang="ja-JP" sz="1100">
              <a:solidFill>
                <a:sysClr val="windowText" lastClr="000000"/>
              </a:solidFill>
              <a:latin typeface="Meiryo UI" panose="020B0604030504040204" pitchFamily="50" charset="-128"/>
              <a:ea typeface="Meiryo UI" panose="020B0604030504040204" pitchFamily="50" charset="-128"/>
            </a:rPr>
            <a:t>Excel</a:t>
          </a:r>
          <a:r>
            <a:rPr kumimoji="1" lang="ja-JP" altLang="en-US" sz="1100">
              <a:solidFill>
                <a:sysClr val="windowText" lastClr="000000"/>
              </a:solidFill>
              <a:latin typeface="Meiryo UI" panose="020B0604030504040204" pitchFamily="50" charset="-128"/>
              <a:ea typeface="Meiryo UI" panose="020B0604030504040204" pitchFamily="50" charset="-128"/>
            </a:rPr>
            <a:t>に入力し、残り在庫を計算して補充が必要かどうかを判断するのがあなたの役割です。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①各商品の当日在庫を求める式を、四則演算で入力してください（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M</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S</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Y</a:t>
          </a:r>
          <a:r>
            <a:rPr kumimoji="1" lang="ja-JP" altLang="en-US" sz="1100">
              <a:solidFill>
                <a:sysClr val="windowText" lastClr="000000"/>
              </a:solidFill>
              <a:latin typeface="Meiryo UI" panose="020B0604030504040204" pitchFamily="50" charset="-128"/>
              <a:ea typeface="Meiryo UI" panose="020B0604030504040204" pitchFamily="50" charset="-128"/>
            </a:rPr>
            <a:t>列）。</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②①で作成した表を元に、</a:t>
          </a:r>
          <a:r>
            <a:rPr kumimoji="1" lang="en-US" altLang="ja-JP" sz="1100">
              <a:solidFill>
                <a:sysClr val="windowText" lastClr="000000"/>
              </a:solidFill>
              <a:latin typeface="Meiryo UI" panose="020B0604030504040204" pitchFamily="50" charset="-128"/>
              <a:ea typeface="Meiryo UI" panose="020B0604030504040204" pitchFamily="50" charset="-128"/>
            </a:rPr>
            <a:t>11</a:t>
          </a:r>
          <a:r>
            <a:rPr kumimoji="1" lang="ja-JP" altLang="en-US" sz="1100">
              <a:solidFill>
                <a:sysClr val="windowText" lastClr="000000"/>
              </a:solidFill>
              <a:latin typeface="Meiryo UI" panose="020B0604030504040204" pitchFamily="50" charset="-128"/>
              <a:ea typeface="Meiryo UI" panose="020B0604030504040204" pitchFamily="50" charset="-128"/>
            </a:rPr>
            <a:t>月集計表を</a:t>
          </a:r>
          <a:r>
            <a:rPr kumimoji="1" lang="en-US" altLang="ja-JP" sz="1100">
              <a:solidFill>
                <a:sysClr val="windowText" lastClr="000000"/>
              </a:solidFill>
              <a:latin typeface="Meiryo UI" panose="020B0604030504040204" pitchFamily="50" charset="-128"/>
              <a:ea typeface="Meiryo UI" panose="020B0604030504040204" pitchFamily="50" charset="-128"/>
            </a:rPr>
            <a:t>SUM</a:t>
          </a:r>
          <a:r>
            <a:rPr kumimoji="1" lang="ja-JP" altLang="en-US" sz="1100">
              <a:solidFill>
                <a:sysClr val="windowText" lastClr="000000"/>
              </a:solidFill>
              <a:latin typeface="Meiryo UI" panose="020B0604030504040204" pitchFamily="50" charset="-128"/>
              <a:ea typeface="Meiryo UI" panose="020B0604030504040204" pitchFamily="50" charset="-128"/>
            </a:rPr>
            <a:t>と</a:t>
          </a:r>
          <a:r>
            <a:rPr kumimoji="1" lang="en-US" altLang="ja-JP" sz="1100">
              <a:solidFill>
                <a:sysClr val="windowText" lastClr="000000"/>
              </a:solidFill>
              <a:latin typeface="Meiryo UI" panose="020B0604030504040204" pitchFamily="50" charset="-128"/>
              <a:ea typeface="Meiryo UI" panose="020B0604030504040204" pitchFamily="50" charset="-128"/>
            </a:rPr>
            <a:t>AVERAGE</a:t>
          </a:r>
          <a:r>
            <a:rPr kumimoji="1" lang="ja-JP" altLang="en-US" sz="1100">
              <a:solidFill>
                <a:sysClr val="windowText" lastClr="000000"/>
              </a:solidFill>
              <a:latin typeface="Meiryo UI" panose="020B0604030504040204" pitchFamily="50" charset="-128"/>
              <a:ea typeface="Meiryo UI" panose="020B0604030504040204" pitchFamily="50" charset="-128"/>
            </a:rPr>
            <a:t>の関数を使って作成してください。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0FFD9-8603-40C4-925B-0A9D4D927E2B}">
  <dimension ref="A1:V35"/>
  <sheetViews>
    <sheetView workbookViewId="0">
      <selection activeCell="D18" sqref="D18"/>
    </sheetView>
  </sheetViews>
  <sheetFormatPr defaultRowHeight="15"/>
  <cols>
    <col min="1" max="1" width="9.140625" style="1"/>
    <col min="2" max="2" width="8.78515625" style="1" bestFit="1" customWidth="1"/>
    <col min="3" max="4" width="11.0703125" style="1" bestFit="1" customWidth="1"/>
    <col min="5" max="10" width="9.140625" style="1"/>
    <col min="11" max="11" width="3.5703125" style="1" customWidth="1"/>
    <col min="12" max="13" width="9.140625" style="1"/>
    <col min="14" max="14" width="3.5703125" style="1" customWidth="1"/>
    <col min="15" max="16" width="9.140625" style="1"/>
    <col min="17" max="17" width="3.5703125" style="1" customWidth="1"/>
    <col min="18" max="19" width="9.140625" style="1"/>
    <col min="20" max="20" width="3.5703125" style="1" customWidth="1"/>
    <col min="21" max="16384" width="9.140625" style="1"/>
  </cols>
  <sheetData>
    <row r="1" spans="1:22" ht="24.5">
      <c r="A1" s="14" t="s">
        <v>16</v>
      </c>
    </row>
    <row r="4" spans="1:22">
      <c r="I4" s="1" t="s">
        <v>10</v>
      </c>
      <c r="L4" s="1" t="s">
        <v>11</v>
      </c>
      <c r="O4" s="1" t="s">
        <v>12</v>
      </c>
      <c r="R4" s="1" t="s">
        <v>13</v>
      </c>
      <c r="U4" s="1" t="s">
        <v>14</v>
      </c>
    </row>
    <row r="5" spans="1:22">
      <c r="I5" s="8" t="s">
        <v>6</v>
      </c>
      <c r="J5" s="8" t="s">
        <v>7</v>
      </c>
      <c r="L5" s="9" t="s">
        <v>6</v>
      </c>
      <c r="M5" s="9" t="s">
        <v>7</v>
      </c>
      <c r="O5" s="10" t="s">
        <v>6</v>
      </c>
      <c r="P5" s="10" t="s">
        <v>7</v>
      </c>
      <c r="R5" s="11" t="s">
        <v>6</v>
      </c>
      <c r="S5" s="11" t="s">
        <v>7</v>
      </c>
      <c r="U5" s="12" t="s">
        <v>6</v>
      </c>
      <c r="V5" s="12" t="s">
        <v>7</v>
      </c>
    </row>
    <row r="6" spans="1:22">
      <c r="I6" s="2">
        <v>45962</v>
      </c>
      <c r="J6" s="3">
        <v>12000</v>
      </c>
      <c r="L6" s="2">
        <v>45962</v>
      </c>
      <c r="M6" s="3">
        <v>7057</v>
      </c>
      <c r="O6" s="2">
        <v>45962</v>
      </c>
      <c r="P6" s="3">
        <v>4883</v>
      </c>
      <c r="R6" s="2">
        <v>45962</v>
      </c>
      <c r="S6" s="3">
        <v>6912</v>
      </c>
      <c r="U6" s="2">
        <v>45962</v>
      </c>
      <c r="V6" s="3">
        <v>1801</v>
      </c>
    </row>
    <row r="7" spans="1:22">
      <c r="I7" s="2">
        <v>45963</v>
      </c>
      <c r="J7" s="3">
        <v>18500</v>
      </c>
      <c r="L7" s="2">
        <v>45963</v>
      </c>
      <c r="M7" s="3">
        <v>25430</v>
      </c>
      <c r="O7" s="2">
        <v>45963</v>
      </c>
      <c r="P7" s="3">
        <v>10193</v>
      </c>
      <c r="R7" s="2">
        <v>45963</v>
      </c>
      <c r="S7" s="3">
        <v>5491</v>
      </c>
      <c r="U7" s="2">
        <v>45963</v>
      </c>
      <c r="V7" s="3">
        <v>6545</v>
      </c>
    </row>
    <row r="8" spans="1:22">
      <c r="I8" s="2">
        <v>45964</v>
      </c>
      <c r="J8" s="3">
        <v>27400</v>
      </c>
      <c r="L8" s="2">
        <v>45964</v>
      </c>
      <c r="M8" s="3">
        <v>19753</v>
      </c>
      <c r="O8" s="2">
        <v>45964</v>
      </c>
      <c r="P8" s="3">
        <v>2093</v>
      </c>
      <c r="R8" s="2">
        <v>45964</v>
      </c>
      <c r="S8" s="3">
        <v>6412</v>
      </c>
      <c r="U8" s="2">
        <v>45964</v>
      </c>
      <c r="V8" s="3">
        <v>29955</v>
      </c>
    </row>
    <row r="9" spans="1:22">
      <c r="I9" s="2">
        <v>45965</v>
      </c>
      <c r="J9" s="3">
        <v>15200</v>
      </c>
      <c r="L9" s="2">
        <v>45965</v>
      </c>
      <c r="M9" s="3">
        <v>18378</v>
      </c>
      <c r="O9" s="2">
        <v>45965</v>
      </c>
      <c r="P9" s="3">
        <v>12659</v>
      </c>
      <c r="R9" s="2">
        <v>45965</v>
      </c>
      <c r="S9" s="3">
        <v>5269</v>
      </c>
      <c r="U9" s="2">
        <v>45965</v>
      </c>
      <c r="V9" s="3">
        <v>33105</v>
      </c>
    </row>
    <row r="10" spans="1:22">
      <c r="I10" s="2">
        <v>45966</v>
      </c>
      <c r="J10" s="3">
        <v>33600</v>
      </c>
      <c r="L10" s="2">
        <v>45966</v>
      </c>
      <c r="M10" s="3">
        <v>7510</v>
      </c>
      <c r="O10" s="2">
        <v>45966</v>
      </c>
      <c r="P10" s="3">
        <v>5957</v>
      </c>
      <c r="R10" s="2">
        <v>45966</v>
      </c>
      <c r="S10" s="3">
        <v>3267</v>
      </c>
      <c r="U10" s="2">
        <v>45966</v>
      </c>
      <c r="V10" s="3">
        <v>11241</v>
      </c>
    </row>
    <row r="11" spans="1:22">
      <c r="I11" s="2">
        <v>45967</v>
      </c>
      <c r="J11" s="3">
        <v>21800</v>
      </c>
      <c r="L11" s="2">
        <v>45967</v>
      </c>
      <c r="M11" s="3">
        <v>25060</v>
      </c>
      <c r="O11" s="2">
        <v>45967</v>
      </c>
      <c r="P11" s="3">
        <v>10795</v>
      </c>
      <c r="R11" s="2">
        <v>45967</v>
      </c>
      <c r="S11" s="3">
        <v>6160</v>
      </c>
      <c r="U11" s="2">
        <v>45967</v>
      </c>
      <c r="V11" s="3">
        <v>17241</v>
      </c>
    </row>
    <row r="12" spans="1:22">
      <c r="B12" s="13" t="s">
        <v>0</v>
      </c>
      <c r="C12" s="13" t="s">
        <v>8</v>
      </c>
      <c r="D12" s="13" t="s">
        <v>9</v>
      </c>
      <c r="I12" s="2">
        <v>45968</v>
      </c>
      <c r="J12" s="3">
        <v>42000</v>
      </c>
      <c r="L12" s="2">
        <v>45968</v>
      </c>
      <c r="M12" s="3">
        <v>24923</v>
      </c>
      <c r="O12" s="2">
        <v>45968</v>
      </c>
      <c r="P12" s="3">
        <v>4375</v>
      </c>
      <c r="R12" s="2">
        <v>45968</v>
      </c>
      <c r="S12" s="3">
        <v>6044</v>
      </c>
      <c r="U12" s="2">
        <v>45968</v>
      </c>
      <c r="V12" s="3">
        <v>7925</v>
      </c>
    </row>
    <row r="13" spans="1:22">
      <c r="B13" s="6" t="s">
        <v>1</v>
      </c>
      <c r="C13" s="24">
        <f>SUM(J6:J35)</f>
        <v>783270</v>
      </c>
      <c r="D13" s="24">
        <f>AVERAGE(J6:J35)</f>
        <v>26109</v>
      </c>
      <c r="I13" s="2">
        <v>45969</v>
      </c>
      <c r="J13" s="3">
        <v>19500</v>
      </c>
      <c r="L13" s="2">
        <v>45969</v>
      </c>
      <c r="M13" s="3">
        <v>15755</v>
      </c>
      <c r="O13" s="2">
        <v>45969</v>
      </c>
      <c r="P13" s="3">
        <v>6486</v>
      </c>
      <c r="R13" s="2">
        <v>45969</v>
      </c>
      <c r="S13" s="3">
        <v>5878</v>
      </c>
      <c r="U13" s="2">
        <v>45969</v>
      </c>
      <c r="V13" s="3">
        <v>4171</v>
      </c>
    </row>
    <row r="14" spans="1:22">
      <c r="B14" s="6" t="s">
        <v>2</v>
      </c>
      <c r="C14" s="25">
        <f>SUM(M6:M35)</f>
        <v>559946</v>
      </c>
      <c r="D14" s="25">
        <f>AVERAGE(M6:M35)</f>
        <v>18664.866666666665</v>
      </c>
      <c r="I14" s="2">
        <v>45970</v>
      </c>
      <c r="J14" s="3">
        <v>25300</v>
      </c>
      <c r="L14" s="2">
        <v>45970</v>
      </c>
      <c r="M14" s="3">
        <v>20951</v>
      </c>
      <c r="O14" s="2">
        <v>45970</v>
      </c>
      <c r="P14" s="3">
        <v>11409</v>
      </c>
      <c r="R14" s="2">
        <v>45970</v>
      </c>
      <c r="S14" s="3">
        <v>3164</v>
      </c>
      <c r="U14" s="2">
        <v>45970</v>
      </c>
      <c r="V14" s="3">
        <v>46381</v>
      </c>
    </row>
    <row r="15" spans="1:22">
      <c r="B15" s="6" t="s">
        <v>3</v>
      </c>
      <c r="C15" s="26">
        <f>SUM(P6:P35)</f>
        <v>265269</v>
      </c>
      <c r="D15" s="26">
        <f>AVERAGE(P6:P35)</f>
        <v>8842.2999999999993</v>
      </c>
      <c r="I15" s="2">
        <v>45971</v>
      </c>
      <c r="J15" s="3">
        <v>17600</v>
      </c>
      <c r="L15" s="2">
        <v>45971</v>
      </c>
      <c r="M15" s="3">
        <v>20639</v>
      </c>
      <c r="O15" s="2">
        <v>45971</v>
      </c>
      <c r="P15" s="3">
        <v>8774</v>
      </c>
      <c r="R15" s="2">
        <v>45971</v>
      </c>
      <c r="S15" s="3">
        <v>2773</v>
      </c>
      <c r="U15" s="2">
        <v>45971</v>
      </c>
      <c r="V15" s="3">
        <v>14770</v>
      </c>
    </row>
    <row r="16" spans="1:22">
      <c r="B16" s="6" t="s">
        <v>4</v>
      </c>
      <c r="C16" s="27">
        <f>SUM(S6:S35)</f>
        <v>128783</v>
      </c>
      <c r="D16" s="27">
        <f>AVERAGE(S6:S35)</f>
        <v>4292.7666666666664</v>
      </c>
      <c r="I16" s="2">
        <v>45972</v>
      </c>
      <c r="J16" s="3">
        <v>31200</v>
      </c>
      <c r="L16" s="2">
        <v>45972</v>
      </c>
      <c r="M16" s="3">
        <v>9419</v>
      </c>
      <c r="O16" s="2">
        <v>45972</v>
      </c>
      <c r="P16" s="3">
        <v>8563</v>
      </c>
      <c r="R16" s="2">
        <v>45972</v>
      </c>
      <c r="S16" s="3">
        <v>4419</v>
      </c>
      <c r="U16" s="2">
        <v>45972</v>
      </c>
      <c r="V16" s="3">
        <v>1488</v>
      </c>
    </row>
    <row r="17" spans="2:22" ht="15.5" thickBot="1">
      <c r="B17" s="7" t="s">
        <v>5</v>
      </c>
      <c r="C17" s="28">
        <f>SUM(V6:V35)</f>
        <v>674731</v>
      </c>
      <c r="D17" s="28">
        <f>AVERAGE(V6:V35)</f>
        <v>22491.033333333333</v>
      </c>
      <c r="I17" s="2">
        <v>45973</v>
      </c>
      <c r="J17" s="3">
        <v>28400</v>
      </c>
      <c r="L17" s="2">
        <v>45973</v>
      </c>
      <c r="M17" s="3">
        <v>5842</v>
      </c>
      <c r="O17" s="2">
        <v>45973</v>
      </c>
      <c r="P17" s="3">
        <v>14733</v>
      </c>
      <c r="R17" s="2">
        <v>45973</v>
      </c>
      <c r="S17" s="3">
        <v>3337</v>
      </c>
      <c r="U17" s="2">
        <v>45973</v>
      </c>
      <c r="V17" s="3">
        <v>22555</v>
      </c>
    </row>
    <row r="18" spans="2:22" ht="15.5" thickTop="1">
      <c r="B18" s="5" t="s">
        <v>15</v>
      </c>
      <c r="C18" s="29">
        <f>SUM(C13:C17)</f>
        <v>2411999</v>
      </c>
      <c r="D18" s="29">
        <f>AVERAGE(D13:D17)</f>
        <v>16079.993333333336</v>
      </c>
      <c r="I18" s="2">
        <v>45974</v>
      </c>
      <c r="J18" s="3">
        <v>14800</v>
      </c>
      <c r="L18" s="2">
        <v>45974</v>
      </c>
      <c r="M18" s="3">
        <v>21239</v>
      </c>
      <c r="O18" s="2">
        <v>45974</v>
      </c>
      <c r="P18" s="3">
        <v>6657</v>
      </c>
      <c r="R18" s="2">
        <v>45974</v>
      </c>
      <c r="S18" s="3">
        <v>4008</v>
      </c>
      <c r="U18" s="2">
        <v>45974</v>
      </c>
      <c r="V18" s="3">
        <v>33479</v>
      </c>
    </row>
    <row r="19" spans="2:22">
      <c r="B19" s="5"/>
      <c r="I19" s="2">
        <v>45975</v>
      </c>
      <c r="J19" s="3">
        <v>22600</v>
      </c>
      <c r="L19" s="2">
        <v>45975</v>
      </c>
      <c r="M19" s="3">
        <v>17556</v>
      </c>
      <c r="O19" s="2">
        <v>45975</v>
      </c>
      <c r="P19" s="3">
        <v>14877</v>
      </c>
      <c r="R19" s="2">
        <v>45975</v>
      </c>
      <c r="S19" s="3">
        <v>5628</v>
      </c>
      <c r="U19" s="2">
        <v>45975</v>
      </c>
      <c r="V19" s="3">
        <v>37677</v>
      </c>
    </row>
    <row r="20" spans="2:22">
      <c r="I20" s="2">
        <v>45976</v>
      </c>
      <c r="J20" s="3">
        <v>39200</v>
      </c>
      <c r="L20" s="2">
        <v>45976</v>
      </c>
      <c r="M20" s="3">
        <v>28348</v>
      </c>
      <c r="O20" s="2">
        <v>45976</v>
      </c>
      <c r="P20" s="3">
        <v>12786</v>
      </c>
      <c r="R20" s="2">
        <v>45976</v>
      </c>
      <c r="S20" s="3">
        <v>3530</v>
      </c>
      <c r="U20" s="2">
        <v>45976</v>
      </c>
      <c r="V20" s="3">
        <v>45033</v>
      </c>
    </row>
    <row r="21" spans="2:22">
      <c r="I21" s="2">
        <v>45977</v>
      </c>
      <c r="J21" s="3">
        <v>18900</v>
      </c>
      <c r="L21" s="2">
        <v>45977</v>
      </c>
      <c r="M21" s="3">
        <v>9831</v>
      </c>
      <c r="O21" s="2">
        <v>45977</v>
      </c>
      <c r="P21" s="3">
        <v>11536</v>
      </c>
      <c r="R21" s="2">
        <v>45977</v>
      </c>
      <c r="S21" s="3">
        <v>2859</v>
      </c>
      <c r="U21" s="2">
        <v>45977</v>
      </c>
      <c r="V21" s="3">
        <v>28108</v>
      </c>
    </row>
    <row r="22" spans="2:22">
      <c r="I22" s="2">
        <v>45978</v>
      </c>
      <c r="J22" s="3">
        <v>24500</v>
      </c>
      <c r="L22" s="2">
        <v>45978</v>
      </c>
      <c r="M22" s="3">
        <v>28282</v>
      </c>
      <c r="O22" s="2">
        <v>45978</v>
      </c>
      <c r="P22" s="3">
        <v>6222</v>
      </c>
      <c r="R22" s="2">
        <v>45978</v>
      </c>
      <c r="S22" s="3">
        <v>6578</v>
      </c>
      <c r="U22" s="2">
        <v>45978</v>
      </c>
      <c r="V22" s="3">
        <v>28548</v>
      </c>
    </row>
    <row r="23" spans="2:22">
      <c r="I23" s="2">
        <v>45979</v>
      </c>
      <c r="J23" s="3">
        <v>29700</v>
      </c>
      <c r="L23" s="2">
        <v>45979</v>
      </c>
      <c r="M23" s="3">
        <v>12343</v>
      </c>
      <c r="O23" s="2">
        <v>45979</v>
      </c>
      <c r="P23" s="3">
        <v>2413</v>
      </c>
      <c r="R23" s="2">
        <v>45979</v>
      </c>
      <c r="S23" s="3">
        <v>2179</v>
      </c>
      <c r="U23" s="2">
        <v>45979</v>
      </c>
      <c r="V23" s="3">
        <v>3713</v>
      </c>
    </row>
    <row r="24" spans="2:22">
      <c r="I24" s="2">
        <v>45980</v>
      </c>
      <c r="J24" s="3">
        <v>16800</v>
      </c>
      <c r="L24" s="2">
        <v>45980</v>
      </c>
      <c r="M24" s="3">
        <v>25376</v>
      </c>
      <c r="O24" s="2">
        <v>45980</v>
      </c>
      <c r="P24" s="3">
        <v>4980</v>
      </c>
      <c r="R24" s="2">
        <v>45980</v>
      </c>
      <c r="S24" s="3">
        <v>5633</v>
      </c>
      <c r="U24" s="2">
        <v>45980</v>
      </c>
      <c r="V24" s="3">
        <v>19234</v>
      </c>
    </row>
    <row r="25" spans="2:22">
      <c r="I25" s="2">
        <v>45981</v>
      </c>
      <c r="J25" s="3">
        <v>35400</v>
      </c>
      <c r="L25" s="2">
        <v>45981</v>
      </c>
      <c r="M25" s="3">
        <v>21611</v>
      </c>
      <c r="O25" s="2">
        <v>45981</v>
      </c>
      <c r="P25" s="3">
        <v>10458</v>
      </c>
      <c r="R25" s="2">
        <v>45981</v>
      </c>
      <c r="S25" s="3">
        <v>5260</v>
      </c>
      <c r="U25" s="2">
        <v>45981</v>
      </c>
      <c r="V25" s="3">
        <v>16120</v>
      </c>
    </row>
    <row r="26" spans="2:22">
      <c r="I26" s="2">
        <v>45982</v>
      </c>
      <c r="J26" s="4">
        <v>49067</v>
      </c>
      <c r="L26" s="2">
        <v>45982</v>
      </c>
      <c r="M26" s="3">
        <v>13351</v>
      </c>
      <c r="O26" s="2">
        <v>45982</v>
      </c>
      <c r="P26" s="3">
        <v>9770</v>
      </c>
      <c r="R26" s="2">
        <v>45982</v>
      </c>
      <c r="S26" s="3">
        <v>2454</v>
      </c>
      <c r="U26" s="2">
        <v>45982</v>
      </c>
      <c r="V26" s="3">
        <v>7983</v>
      </c>
    </row>
    <row r="27" spans="2:22">
      <c r="I27" s="2">
        <v>45983</v>
      </c>
      <c r="J27" s="4">
        <v>19244</v>
      </c>
      <c r="L27" s="2">
        <v>45983</v>
      </c>
      <c r="M27" s="3">
        <v>25630</v>
      </c>
      <c r="O27" s="2">
        <v>45983</v>
      </c>
      <c r="P27" s="3">
        <v>12317</v>
      </c>
      <c r="R27" s="2">
        <v>45983</v>
      </c>
      <c r="S27" s="3">
        <v>3480</v>
      </c>
      <c r="U27" s="2">
        <v>45983</v>
      </c>
      <c r="V27" s="3">
        <v>37752</v>
      </c>
    </row>
    <row r="28" spans="2:22">
      <c r="I28" s="2">
        <v>45984</v>
      </c>
      <c r="J28" s="4">
        <v>36637</v>
      </c>
      <c r="L28" s="2">
        <v>45984</v>
      </c>
      <c r="M28" s="3">
        <v>14811</v>
      </c>
      <c r="O28" s="2">
        <v>45984</v>
      </c>
      <c r="P28" s="3">
        <v>10895</v>
      </c>
      <c r="R28" s="2">
        <v>45984</v>
      </c>
      <c r="S28" s="3">
        <v>3271</v>
      </c>
      <c r="U28" s="2">
        <v>45984</v>
      </c>
      <c r="V28" s="3">
        <v>12351</v>
      </c>
    </row>
    <row r="29" spans="2:22">
      <c r="I29" s="2">
        <v>45985</v>
      </c>
      <c r="J29" s="4">
        <v>15646</v>
      </c>
      <c r="L29" s="2">
        <v>45985</v>
      </c>
      <c r="M29" s="3">
        <v>14305</v>
      </c>
      <c r="O29" s="2">
        <v>45985</v>
      </c>
      <c r="P29" s="3">
        <v>10844</v>
      </c>
      <c r="R29" s="2">
        <v>45985</v>
      </c>
      <c r="S29" s="3">
        <v>3961</v>
      </c>
      <c r="U29" s="2">
        <v>45985</v>
      </c>
      <c r="V29" s="3">
        <v>11702</v>
      </c>
    </row>
    <row r="30" spans="2:22">
      <c r="I30" s="2">
        <v>45986</v>
      </c>
      <c r="J30" s="4">
        <v>32617</v>
      </c>
      <c r="L30" s="2">
        <v>45986</v>
      </c>
      <c r="M30" s="3">
        <v>10607</v>
      </c>
      <c r="O30" s="2">
        <v>45986</v>
      </c>
      <c r="P30" s="3">
        <v>4045</v>
      </c>
      <c r="R30" s="2">
        <v>45986</v>
      </c>
      <c r="S30" s="3">
        <v>1963</v>
      </c>
      <c r="U30" s="2">
        <v>45986</v>
      </c>
      <c r="V30" s="3">
        <v>47887</v>
      </c>
    </row>
    <row r="31" spans="2:22">
      <c r="I31" s="2">
        <v>45987</v>
      </c>
      <c r="J31" s="4">
        <v>20489</v>
      </c>
      <c r="L31" s="2">
        <v>45987</v>
      </c>
      <c r="M31" s="3">
        <v>17541</v>
      </c>
      <c r="O31" s="2">
        <v>45987</v>
      </c>
      <c r="P31" s="3">
        <v>7327</v>
      </c>
      <c r="R31" s="2">
        <v>45987</v>
      </c>
      <c r="S31" s="3">
        <v>4394</v>
      </c>
      <c r="U31" s="2">
        <v>45987</v>
      </c>
      <c r="V31" s="3">
        <v>10412</v>
      </c>
    </row>
    <row r="32" spans="2:22">
      <c r="I32" s="2">
        <v>45988</v>
      </c>
      <c r="J32" s="4">
        <v>13668</v>
      </c>
      <c r="L32" s="2">
        <v>45988</v>
      </c>
      <c r="M32" s="3">
        <v>18954</v>
      </c>
      <c r="O32" s="2">
        <v>45988</v>
      </c>
      <c r="P32" s="3">
        <v>12148</v>
      </c>
      <c r="R32" s="2">
        <v>45988</v>
      </c>
      <c r="S32" s="3">
        <v>1629</v>
      </c>
      <c r="U32" s="2">
        <v>45988</v>
      </c>
      <c r="V32" s="3">
        <v>25085</v>
      </c>
    </row>
    <row r="33" spans="9:22">
      <c r="I33" s="2">
        <v>45989</v>
      </c>
      <c r="J33" s="4">
        <v>41499</v>
      </c>
      <c r="L33" s="2">
        <v>45989</v>
      </c>
      <c r="M33" s="3">
        <v>25557</v>
      </c>
      <c r="O33" s="2">
        <v>45989</v>
      </c>
      <c r="P33" s="3">
        <v>11943</v>
      </c>
      <c r="R33" s="2">
        <v>45989</v>
      </c>
      <c r="S33" s="3">
        <v>3558</v>
      </c>
      <c r="U33" s="2">
        <v>45989</v>
      </c>
      <c r="V33" s="3">
        <v>46727</v>
      </c>
    </row>
    <row r="34" spans="9:22">
      <c r="I34" s="2">
        <v>45990</v>
      </c>
      <c r="J34" s="4">
        <v>17546</v>
      </c>
      <c r="L34" s="2">
        <v>45990</v>
      </c>
      <c r="M34" s="3">
        <v>27649</v>
      </c>
      <c r="O34" s="2">
        <v>45990</v>
      </c>
      <c r="P34" s="3">
        <v>7777</v>
      </c>
      <c r="R34" s="2">
        <v>45990</v>
      </c>
      <c r="S34" s="3">
        <v>4841</v>
      </c>
      <c r="U34" s="2">
        <v>45990</v>
      </c>
      <c r="V34" s="3">
        <v>38818</v>
      </c>
    </row>
    <row r="35" spans="9:22">
      <c r="I35" s="2">
        <v>45991</v>
      </c>
      <c r="J35" s="4">
        <v>42457</v>
      </c>
      <c r="L35" s="2">
        <v>45991</v>
      </c>
      <c r="M35" s="3">
        <v>26238</v>
      </c>
      <c r="O35" s="2">
        <v>45991</v>
      </c>
      <c r="P35" s="3">
        <v>7354</v>
      </c>
      <c r="R35" s="2">
        <v>45991</v>
      </c>
      <c r="S35" s="3">
        <v>4431</v>
      </c>
      <c r="U35" s="2">
        <v>45991</v>
      </c>
      <c r="V35" s="3">
        <v>26924</v>
      </c>
    </row>
  </sheetData>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04238-6D09-443F-B67F-7EEB6CCB4D2D}">
  <dimension ref="A1:Y36"/>
  <sheetViews>
    <sheetView tabSelected="1" workbookViewId="0">
      <selection activeCell="F11" sqref="F11"/>
    </sheetView>
  </sheetViews>
  <sheetFormatPr defaultRowHeight="15"/>
  <cols>
    <col min="1" max="13" width="9.140625" style="1"/>
    <col min="14" max="14" width="3.5703125" style="1" customWidth="1"/>
    <col min="15" max="19" width="9.140625" style="1"/>
    <col min="20" max="20" width="3.5703125" style="1" customWidth="1"/>
    <col min="21" max="16384" width="9.140625" style="1"/>
  </cols>
  <sheetData>
    <row r="1" spans="1:25" ht="24.5">
      <c r="A1" s="14" t="s">
        <v>17</v>
      </c>
    </row>
    <row r="4" spans="1:25">
      <c r="I4" s="1" t="s">
        <v>21</v>
      </c>
      <c r="O4" s="1" t="s">
        <v>23</v>
      </c>
      <c r="U4" s="1" t="s">
        <v>25</v>
      </c>
    </row>
    <row r="5" spans="1:25" ht="30">
      <c r="I5" s="8" t="s">
        <v>6</v>
      </c>
      <c r="J5" s="8" t="s">
        <v>32</v>
      </c>
      <c r="K5" s="8" t="s">
        <v>18</v>
      </c>
      <c r="L5" s="8" t="s">
        <v>19</v>
      </c>
      <c r="M5" s="8" t="s">
        <v>26</v>
      </c>
      <c r="O5" s="9" t="s">
        <v>6</v>
      </c>
      <c r="P5" s="9" t="s">
        <v>33</v>
      </c>
      <c r="Q5" s="9" t="s">
        <v>18</v>
      </c>
      <c r="R5" s="9" t="s">
        <v>19</v>
      </c>
      <c r="S5" s="9" t="s">
        <v>26</v>
      </c>
      <c r="U5" s="10" t="s">
        <v>6</v>
      </c>
      <c r="V5" s="10" t="s">
        <v>33</v>
      </c>
      <c r="W5" s="10" t="s">
        <v>18</v>
      </c>
      <c r="X5" s="10" t="s">
        <v>19</v>
      </c>
      <c r="Y5" s="10" t="s">
        <v>26</v>
      </c>
    </row>
    <row r="6" spans="1:25">
      <c r="I6" s="2">
        <v>45962</v>
      </c>
      <c r="J6" s="15">
        <v>500</v>
      </c>
      <c r="K6" s="15">
        <v>120</v>
      </c>
      <c r="L6" s="15">
        <v>80</v>
      </c>
      <c r="M6" s="16">
        <f>J6+K6-L6</f>
        <v>540</v>
      </c>
      <c r="O6" s="2">
        <v>45962</v>
      </c>
      <c r="P6" s="15">
        <v>300</v>
      </c>
      <c r="Q6" s="15">
        <v>80</v>
      </c>
      <c r="R6" s="15">
        <v>60</v>
      </c>
      <c r="S6" s="16">
        <f>P6+Q6-R6</f>
        <v>320</v>
      </c>
      <c r="U6" s="2">
        <v>45962</v>
      </c>
      <c r="V6" s="15">
        <v>200</v>
      </c>
      <c r="W6" s="15">
        <v>50</v>
      </c>
      <c r="X6" s="15">
        <v>30</v>
      </c>
      <c r="Y6" s="16">
        <f>V6+W6-X6</f>
        <v>220</v>
      </c>
    </row>
    <row r="7" spans="1:25">
      <c r="I7" s="2">
        <v>45963</v>
      </c>
      <c r="J7" s="15">
        <f>IF(M6="","",M6)</f>
        <v>540</v>
      </c>
      <c r="K7" s="15">
        <v>200</v>
      </c>
      <c r="L7" s="15">
        <v>150</v>
      </c>
      <c r="M7" s="16">
        <f t="shared" ref="M7:M35" si="0">J7+K7-L7</f>
        <v>590</v>
      </c>
      <c r="O7" s="2">
        <v>45963</v>
      </c>
      <c r="P7" s="15">
        <f t="shared" ref="P7:P35" si="1">IF(S6="","",S6)</f>
        <v>320</v>
      </c>
      <c r="Q7" s="15">
        <v>120</v>
      </c>
      <c r="R7" s="15">
        <v>100</v>
      </c>
      <c r="S7" s="16">
        <f t="shared" ref="S7:S35" si="2">P7+Q7-R7</f>
        <v>340</v>
      </c>
      <c r="U7" s="2">
        <v>45963</v>
      </c>
      <c r="V7" s="15">
        <f t="shared" ref="V7:V35" si="3">IF(Y6="","",Y6)</f>
        <v>220</v>
      </c>
      <c r="W7" s="15">
        <v>80</v>
      </c>
      <c r="X7" s="15">
        <v>60</v>
      </c>
      <c r="Y7" s="16">
        <f t="shared" ref="Y7:Y35" si="4">V7+W7-X7</f>
        <v>240</v>
      </c>
    </row>
    <row r="8" spans="1:25">
      <c r="I8" s="2">
        <v>45964</v>
      </c>
      <c r="J8" s="15">
        <f t="shared" ref="J8:J35" si="5">IF(M7="","",M7)</f>
        <v>590</v>
      </c>
      <c r="K8" s="15">
        <v>100</v>
      </c>
      <c r="L8" s="15">
        <v>90</v>
      </c>
      <c r="M8" s="16">
        <f t="shared" si="0"/>
        <v>600</v>
      </c>
      <c r="O8" s="2">
        <v>45964</v>
      </c>
      <c r="P8" s="15">
        <f t="shared" si="1"/>
        <v>340</v>
      </c>
      <c r="Q8" s="15">
        <v>70</v>
      </c>
      <c r="R8" s="15">
        <v>50</v>
      </c>
      <c r="S8" s="16">
        <f t="shared" si="2"/>
        <v>360</v>
      </c>
      <c r="U8" s="2">
        <v>45964</v>
      </c>
      <c r="V8" s="15">
        <f t="shared" si="3"/>
        <v>240</v>
      </c>
      <c r="W8" s="15">
        <v>40</v>
      </c>
      <c r="X8" s="15">
        <v>20</v>
      </c>
      <c r="Y8" s="16">
        <f t="shared" si="4"/>
        <v>260</v>
      </c>
    </row>
    <row r="9" spans="1:25">
      <c r="I9" s="2">
        <v>45965</v>
      </c>
      <c r="J9" s="15">
        <f t="shared" si="5"/>
        <v>600</v>
      </c>
      <c r="K9" s="15">
        <v>150</v>
      </c>
      <c r="L9" s="15">
        <v>120</v>
      </c>
      <c r="M9" s="16">
        <f t="shared" si="0"/>
        <v>630</v>
      </c>
      <c r="O9" s="2">
        <v>45965</v>
      </c>
      <c r="P9" s="15">
        <f t="shared" si="1"/>
        <v>360</v>
      </c>
      <c r="Q9" s="15">
        <v>100</v>
      </c>
      <c r="R9" s="15">
        <v>80</v>
      </c>
      <c r="S9" s="16">
        <f t="shared" si="2"/>
        <v>380</v>
      </c>
      <c r="U9" s="2">
        <v>45965</v>
      </c>
      <c r="V9" s="15">
        <f t="shared" si="3"/>
        <v>260</v>
      </c>
      <c r="W9" s="15">
        <v>70</v>
      </c>
      <c r="X9" s="15">
        <v>50</v>
      </c>
      <c r="Y9" s="16">
        <f t="shared" si="4"/>
        <v>280</v>
      </c>
    </row>
    <row r="10" spans="1:25">
      <c r="I10" s="2">
        <v>45966</v>
      </c>
      <c r="J10" s="15">
        <f t="shared" si="5"/>
        <v>630</v>
      </c>
      <c r="K10" s="15">
        <v>180</v>
      </c>
      <c r="L10" s="15">
        <v>160</v>
      </c>
      <c r="M10" s="16">
        <f t="shared" si="0"/>
        <v>650</v>
      </c>
      <c r="O10" s="2">
        <v>45966</v>
      </c>
      <c r="P10" s="15">
        <f t="shared" si="1"/>
        <v>380</v>
      </c>
      <c r="Q10" s="15">
        <v>90</v>
      </c>
      <c r="R10" s="15">
        <v>70</v>
      </c>
      <c r="S10" s="16">
        <f t="shared" si="2"/>
        <v>400</v>
      </c>
      <c r="U10" s="2">
        <v>45966</v>
      </c>
      <c r="V10" s="15">
        <f t="shared" si="3"/>
        <v>280</v>
      </c>
      <c r="W10" s="15">
        <v>60</v>
      </c>
      <c r="X10" s="15">
        <v>40</v>
      </c>
      <c r="Y10" s="16">
        <f t="shared" si="4"/>
        <v>300</v>
      </c>
    </row>
    <row r="11" spans="1:25">
      <c r="I11" s="2">
        <v>45967</v>
      </c>
      <c r="J11" s="15">
        <f t="shared" si="5"/>
        <v>650</v>
      </c>
      <c r="K11" s="15">
        <v>90</v>
      </c>
      <c r="L11" s="15">
        <v>70</v>
      </c>
      <c r="M11" s="16">
        <f t="shared" si="0"/>
        <v>670</v>
      </c>
      <c r="O11" s="2">
        <v>45967</v>
      </c>
      <c r="P11" s="15">
        <f t="shared" si="1"/>
        <v>400</v>
      </c>
      <c r="Q11" s="15">
        <v>110</v>
      </c>
      <c r="R11" s="15">
        <v>90</v>
      </c>
      <c r="S11" s="16">
        <f t="shared" si="2"/>
        <v>420</v>
      </c>
      <c r="U11" s="2">
        <v>45967</v>
      </c>
      <c r="V11" s="15">
        <f t="shared" si="3"/>
        <v>300</v>
      </c>
      <c r="W11" s="15">
        <v>90</v>
      </c>
      <c r="X11" s="15">
        <v>70</v>
      </c>
      <c r="Y11" s="16">
        <f t="shared" si="4"/>
        <v>320</v>
      </c>
    </row>
    <row r="12" spans="1:25">
      <c r="I12" s="2">
        <v>45968</v>
      </c>
      <c r="J12" s="15">
        <f t="shared" si="5"/>
        <v>670</v>
      </c>
      <c r="K12" s="15">
        <v>130</v>
      </c>
      <c r="L12" s="15">
        <v>100</v>
      </c>
      <c r="M12" s="16">
        <f t="shared" si="0"/>
        <v>700</v>
      </c>
      <c r="O12" s="2">
        <v>45968</v>
      </c>
      <c r="P12" s="15">
        <f t="shared" si="1"/>
        <v>420</v>
      </c>
      <c r="Q12" s="15">
        <v>60</v>
      </c>
      <c r="R12" s="15">
        <v>40</v>
      </c>
      <c r="S12" s="16">
        <f t="shared" si="2"/>
        <v>440</v>
      </c>
      <c r="U12" s="2">
        <v>45968</v>
      </c>
      <c r="V12" s="15">
        <f t="shared" si="3"/>
        <v>320</v>
      </c>
      <c r="W12" s="15">
        <v>30</v>
      </c>
      <c r="X12" s="15">
        <v>20</v>
      </c>
      <c r="Y12" s="16">
        <f t="shared" si="4"/>
        <v>330</v>
      </c>
    </row>
    <row r="13" spans="1:25">
      <c r="B13" s="23" t="s">
        <v>35</v>
      </c>
      <c r="I13" s="2">
        <v>45969</v>
      </c>
      <c r="J13" s="15">
        <f t="shared" si="5"/>
        <v>700</v>
      </c>
      <c r="K13" s="15">
        <v>160</v>
      </c>
      <c r="L13" s="15">
        <v>140</v>
      </c>
      <c r="M13" s="16">
        <f t="shared" si="0"/>
        <v>720</v>
      </c>
      <c r="O13" s="2">
        <v>45969</v>
      </c>
      <c r="P13" s="15">
        <f t="shared" si="1"/>
        <v>440</v>
      </c>
      <c r="Q13" s="15">
        <v>130</v>
      </c>
      <c r="R13" s="15">
        <v>110</v>
      </c>
      <c r="S13" s="16">
        <f t="shared" si="2"/>
        <v>460</v>
      </c>
      <c r="U13" s="2">
        <v>45969</v>
      </c>
      <c r="V13" s="15">
        <f t="shared" si="3"/>
        <v>330</v>
      </c>
      <c r="W13" s="15">
        <v>100</v>
      </c>
      <c r="X13" s="15">
        <v>80</v>
      </c>
      <c r="Y13" s="16">
        <f t="shared" si="4"/>
        <v>350</v>
      </c>
    </row>
    <row r="14" spans="1:25">
      <c r="B14" s="17" t="s">
        <v>27</v>
      </c>
      <c r="C14" s="17" t="s">
        <v>28</v>
      </c>
      <c r="D14" s="17" t="s">
        <v>29</v>
      </c>
      <c r="E14" s="17" t="s">
        <v>30</v>
      </c>
      <c r="F14" s="17" t="s">
        <v>31</v>
      </c>
      <c r="G14" s="17" t="s">
        <v>34</v>
      </c>
      <c r="I14" s="2">
        <v>45970</v>
      </c>
      <c r="J14" s="15">
        <f t="shared" si="5"/>
        <v>720</v>
      </c>
      <c r="K14" s="15">
        <v>110</v>
      </c>
      <c r="L14" s="15">
        <v>80</v>
      </c>
      <c r="M14" s="16">
        <f t="shared" si="0"/>
        <v>750</v>
      </c>
      <c r="O14" s="2">
        <v>45970</v>
      </c>
      <c r="P14" s="15">
        <f t="shared" si="1"/>
        <v>460</v>
      </c>
      <c r="Q14" s="15">
        <v>100</v>
      </c>
      <c r="R14" s="15">
        <v>80</v>
      </c>
      <c r="S14" s="16">
        <f t="shared" si="2"/>
        <v>480</v>
      </c>
      <c r="U14" s="2">
        <v>45970</v>
      </c>
      <c r="V14" s="15">
        <f t="shared" si="3"/>
        <v>350</v>
      </c>
      <c r="W14" s="15">
        <v>60</v>
      </c>
      <c r="X14" s="15">
        <v>40</v>
      </c>
      <c r="Y14" s="16">
        <f t="shared" si="4"/>
        <v>370</v>
      </c>
    </row>
    <row r="15" spans="1:25">
      <c r="B15" s="21" t="s">
        <v>20</v>
      </c>
      <c r="C15" s="21">
        <f>SUM(K6:K35)</f>
        <v>4230</v>
      </c>
      <c r="D15" s="21">
        <f>SUM(L6:L35)</f>
        <v>3570</v>
      </c>
      <c r="E15" s="21">
        <f>AVERAGE(K6:K35)</f>
        <v>141</v>
      </c>
      <c r="F15" s="21">
        <f>AVERAGE(L6:L35)</f>
        <v>119</v>
      </c>
      <c r="G15" s="30">
        <f>AVERAGE(M6:M35)</f>
        <v>867.66666666666663</v>
      </c>
      <c r="I15" s="2">
        <v>45971</v>
      </c>
      <c r="J15" s="15">
        <f t="shared" si="5"/>
        <v>750</v>
      </c>
      <c r="K15" s="15">
        <v>140</v>
      </c>
      <c r="L15" s="15">
        <v>120</v>
      </c>
      <c r="M15" s="16">
        <f t="shared" si="0"/>
        <v>770</v>
      </c>
      <c r="O15" s="2">
        <v>45971</v>
      </c>
      <c r="P15" s="15">
        <f t="shared" si="1"/>
        <v>480</v>
      </c>
      <c r="Q15" s="15">
        <v>70</v>
      </c>
      <c r="R15" s="15">
        <v>50</v>
      </c>
      <c r="S15" s="16">
        <f t="shared" si="2"/>
        <v>500</v>
      </c>
      <c r="U15" s="2">
        <v>45971</v>
      </c>
      <c r="V15" s="15">
        <f t="shared" si="3"/>
        <v>370</v>
      </c>
      <c r="W15" s="15">
        <v>50</v>
      </c>
      <c r="X15" s="15">
        <v>30</v>
      </c>
      <c r="Y15" s="16">
        <f t="shared" si="4"/>
        <v>390</v>
      </c>
    </row>
    <row r="16" spans="1:25">
      <c r="B16" s="22" t="s">
        <v>22</v>
      </c>
      <c r="C16" s="22">
        <f>SUM(Q6:Q35)</f>
        <v>2890</v>
      </c>
      <c r="D16" s="22">
        <f>SUM(R6:R35)</f>
        <v>2330</v>
      </c>
      <c r="E16" s="31">
        <f>AVERAGE(Q6:Q35)</f>
        <v>96.333333333333329</v>
      </c>
      <c r="F16" s="31">
        <f>AVERAGE(R6:R35)</f>
        <v>77.666666666666671</v>
      </c>
      <c r="G16" s="31">
        <f>AVERAGE(S6:S35)</f>
        <v>597.33333333333337</v>
      </c>
      <c r="I16" s="2">
        <v>45972</v>
      </c>
      <c r="J16" s="15">
        <f t="shared" si="5"/>
        <v>770</v>
      </c>
      <c r="K16" s="15">
        <v>170</v>
      </c>
      <c r="L16" s="15">
        <v>150</v>
      </c>
      <c r="M16" s="16">
        <f t="shared" si="0"/>
        <v>790</v>
      </c>
      <c r="O16" s="2">
        <v>45972</v>
      </c>
      <c r="P16" s="15">
        <f t="shared" si="1"/>
        <v>500</v>
      </c>
      <c r="Q16" s="15">
        <v>90</v>
      </c>
      <c r="R16" s="15">
        <v>70</v>
      </c>
      <c r="S16" s="16">
        <f t="shared" si="2"/>
        <v>520</v>
      </c>
      <c r="U16" s="2">
        <v>45972</v>
      </c>
      <c r="V16" s="15">
        <f t="shared" si="3"/>
        <v>390</v>
      </c>
      <c r="W16" s="15">
        <v>70</v>
      </c>
      <c r="X16" s="15">
        <v>50</v>
      </c>
      <c r="Y16" s="16">
        <f t="shared" si="4"/>
        <v>410</v>
      </c>
    </row>
    <row r="17" spans="2:25" ht="15.5" thickBot="1">
      <c r="B17" s="20" t="s">
        <v>24</v>
      </c>
      <c r="C17" s="20">
        <f>SUM(W6:W35)</f>
        <v>1950</v>
      </c>
      <c r="D17" s="20">
        <f>SUM(X6:X35)</f>
        <v>1360</v>
      </c>
      <c r="E17" s="20">
        <f>AVERAGE(W6:W35)</f>
        <v>65</v>
      </c>
      <c r="F17" s="32">
        <f>AVERAGE(X6:X35)</f>
        <v>45.333333333333336</v>
      </c>
      <c r="G17" s="20">
        <f>AVERAGE(Y6:Y35)</f>
        <v>502</v>
      </c>
      <c r="I17" s="2">
        <v>45973</v>
      </c>
      <c r="J17" s="15">
        <f t="shared" si="5"/>
        <v>790</v>
      </c>
      <c r="K17" s="15">
        <v>100</v>
      </c>
      <c r="L17" s="15">
        <v>90</v>
      </c>
      <c r="M17" s="16">
        <f t="shared" si="0"/>
        <v>800</v>
      </c>
      <c r="O17" s="2">
        <v>45973</v>
      </c>
      <c r="P17" s="15">
        <f t="shared" si="1"/>
        <v>520</v>
      </c>
      <c r="Q17" s="15">
        <v>140</v>
      </c>
      <c r="R17" s="15">
        <v>120</v>
      </c>
      <c r="S17" s="16">
        <f t="shared" si="2"/>
        <v>540</v>
      </c>
      <c r="U17" s="2">
        <v>45973</v>
      </c>
      <c r="V17" s="15">
        <f t="shared" si="3"/>
        <v>410</v>
      </c>
      <c r="W17" s="15">
        <v>80</v>
      </c>
      <c r="X17" s="15">
        <v>60</v>
      </c>
      <c r="Y17" s="16">
        <f t="shared" si="4"/>
        <v>430</v>
      </c>
    </row>
    <row r="18" spans="2:25" ht="15.5" thickTop="1">
      <c r="B18" s="19" t="s">
        <v>15</v>
      </c>
      <c r="C18" s="18">
        <f>SUM(C15:C17)</f>
        <v>9070</v>
      </c>
      <c r="D18" s="18">
        <f t="shared" ref="D18" si="6">SUM(D15:D17)</f>
        <v>7260</v>
      </c>
      <c r="E18" s="33">
        <f>AVERAGE(E15:E17)</f>
        <v>100.77777777777777</v>
      </c>
      <c r="F18" s="33">
        <f t="shared" ref="F18:G18" si="7">AVERAGE(F15:F17)</f>
        <v>80.666666666666671</v>
      </c>
      <c r="G18" s="33">
        <f t="shared" si="7"/>
        <v>655.66666666666663</v>
      </c>
      <c r="I18" s="2">
        <v>45974</v>
      </c>
      <c r="J18" s="15">
        <f t="shared" si="5"/>
        <v>800</v>
      </c>
      <c r="K18" s="15">
        <v>150</v>
      </c>
      <c r="L18" s="15">
        <v>130</v>
      </c>
      <c r="M18" s="16">
        <f t="shared" si="0"/>
        <v>820</v>
      </c>
      <c r="O18" s="2">
        <v>45974</v>
      </c>
      <c r="P18" s="15">
        <f t="shared" si="1"/>
        <v>540</v>
      </c>
      <c r="Q18" s="15">
        <v>80</v>
      </c>
      <c r="R18" s="15">
        <v>60</v>
      </c>
      <c r="S18" s="16">
        <f t="shared" si="2"/>
        <v>560</v>
      </c>
      <c r="U18" s="2">
        <v>45974</v>
      </c>
      <c r="V18" s="15">
        <f t="shared" si="3"/>
        <v>430</v>
      </c>
      <c r="W18" s="15">
        <v>40</v>
      </c>
      <c r="X18" s="15">
        <v>20</v>
      </c>
      <c r="Y18" s="16">
        <f t="shared" si="4"/>
        <v>450</v>
      </c>
    </row>
    <row r="19" spans="2:25">
      <c r="B19" s="19"/>
      <c r="C19" s="18"/>
      <c r="D19" s="18"/>
      <c r="E19" s="18"/>
      <c r="F19" s="18"/>
      <c r="G19" s="18"/>
      <c r="I19" s="2">
        <v>45975</v>
      </c>
      <c r="J19" s="15">
        <f t="shared" si="5"/>
        <v>820</v>
      </c>
      <c r="K19" s="15">
        <v>200</v>
      </c>
      <c r="L19" s="15">
        <v>180</v>
      </c>
      <c r="M19" s="16">
        <f t="shared" si="0"/>
        <v>840</v>
      </c>
      <c r="O19" s="2">
        <v>45975</v>
      </c>
      <c r="P19" s="15">
        <f t="shared" si="1"/>
        <v>560</v>
      </c>
      <c r="Q19" s="15">
        <v>100</v>
      </c>
      <c r="R19" s="15">
        <v>90</v>
      </c>
      <c r="S19" s="16">
        <f t="shared" si="2"/>
        <v>570</v>
      </c>
      <c r="U19" s="2">
        <v>45975</v>
      </c>
      <c r="V19" s="15">
        <f t="shared" si="3"/>
        <v>450</v>
      </c>
      <c r="W19" s="15">
        <v>90</v>
      </c>
      <c r="X19" s="15">
        <v>70</v>
      </c>
      <c r="Y19" s="16">
        <f t="shared" si="4"/>
        <v>470</v>
      </c>
    </row>
    <row r="20" spans="2:25">
      <c r="E20" s="18"/>
      <c r="F20" s="18"/>
      <c r="G20" s="18"/>
      <c r="I20" s="2">
        <v>45976</v>
      </c>
      <c r="J20" s="15">
        <f t="shared" si="5"/>
        <v>840</v>
      </c>
      <c r="K20" s="15">
        <v>120</v>
      </c>
      <c r="L20" s="15">
        <v>100</v>
      </c>
      <c r="M20" s="16">
        <f t="shared" si="0"/>
        <v>860</v>
      </c>
      <c r="O20" s="2">
        <v>45976</v>
      </c>
      <c r="P20" s="15">
        <f t="shared" si="1"/>
        <v>570</v>
      </c>
      <c r="Q20" s="15">
        <v>120</v>
      </c>
      <c r="R20" s="15">
        <v>100</v>
      </c>
      <c r="S20" s="16">
        <f t="shared" si="2"/>
        <v>590</v>
      </c>
      <c r="U20" s="2">
        <v>45976</v>
      </c>
      <c r="V20" s="15">
        <f t="shared" si="3"/>
        <v>470</v>
      </c>
      <c r="W20" s="15">
        <v>60</v>
      </c>
      <c r="X20" s="15">
        <v>40</v>
      </c>
      <c r="Y20" s="16">
        <f t="shared" si="4"/>
        <v>490</v>
      </c>
    </row>
    <row r="21" spans="2:25">
      <c r="I21" s="2">
        <v>45977</v>
      </c>
      <c r="J21" s="15">
        <f t="shared" si="5"/>
        <v>860</v>
      </c>
      <c r="K21" s="15">
        <v>130</v>
      </c>
      <c r="L21" s="15">
        <v>110</v>
      </c>
      <c r="M21" s="16">
        <f t="shared" si="0"/>
        <v>880</v>
      </c>
      <c r="O21" s="2">
        <v>45977</v>
      </c>
      <c r="P21" s="15">
        <f t="shared" si="1"/>
        <v>590</v>
      </c>
      <c r="Q21" s="15">
        <v>60</v>
      </c>
      <c r="R21" s="15">
        <v>50</v>
      </c>
      <c r="S21" s="16">
        <f t="shared" si="2"/>
        <v>600</v>
      </c>
      <c r="U21" s="2">
        <v>45977</v>
      </c>
      <c r="V21" s="15">
        <f t="shared" si="3"/>
        <v>490</v>
      </c>
      <c r="W21" s="15">
        <v>50</v>
      </c>
      <c r="X21" s="15">
        <v>30</v>
      </c>
      <c r="Y21" s="16">
        <f t="shared" si="4"/>
        <v>510</v>
      </c>
    </row>
    <row r="22" spans="2:25">
      <c r="I22" s="2">
        <v>45978</v>
      </c>
      <c r="J22" s="15">
        <f t="shared" si="5"/>
        <v>880</v>
      </c>
      <c r="K22" s="15">
        <v>160</v>
      </c>
      <c r="L22" s="15">
        <v>140</v>
      </c>
      <c r="M22" s="16">
        <f t="shared" si="0"/>
        <v>900</v>
      </c>
      <c r="O22" s="2">
        <v>45978</v>
      </c>
      <c r="P22" s="15">
        <f t="shared" si="1"/>
        <v>600</v>
      </c>
      <c r="Q22" s="15">
        <v>110</v>
      </c>
      <c r="R22" s="15">
        <v>90</v>
      </c>
      <c r="S22" s="16">
        <f t="shared" si="2"/>
        <v>620</v>
      </c>
      <c r="U22" s="2">
        <v>45978</v>
      </c>
      <c r="V22" s="15">
        <f t="shared" si="3"/>
        <v>510</v>
      </c>
      <c r="W22" s="15">
        <v>70</v>
      </c>
      <c r="X22" s="15">
        <v>50</v>
      </c>
      <c r="Y22" s="16">
        <f t="shared" si="4"/>
        <v>530</v>
      </c>
    </row>
    <row r="23" spans="2:25">
      <c r="I23" s="2">
        <v>45979</v>
      </c>
      <c r="J23" s="15">
        <f t="shared" si="5"/>
        <v>900</v>
      </c>
      <c r="K23" s="15">
        <v>90</v>
      </c>
      <c r="L23" s="15">
        <v>70</v>
      </c>
      <c r="M23" s="16">
        <f t="shared" si="0"/>
        <v>920</v>
      </c>
      <c r="O23" s="2">
        <v>45979</v>
      </c>
      <c r="P23" s="15">
        <f t="shared" si="1"/>
        <v>620</v>
      </c>
      <c r="Q23" s="15">
        <v>70</v>
      </c>
      <c r="R23" s="15">
        <v>50</v>
      </c>
      <c r="S23" s="16">
        <f t="shared" si="2"/>
        <v>640</v>
      </c>
      <c r="U23" s="2">
        <v>45979</v>
      </c>
      <c r="V23" s="15">
        <f t="shared" si="3"/>
        <v>530</v>
      </c>
      <c r="W23" s="15">
        <v>80</v>
      </c>
      <c r="X23" s="15">
        <v>60</v>
      </c>
      <c r="Y23" s="16">
        <f t="shared" si="4"/>
        <v>550</v>
      </c>
    </row>
    <row r="24" spans="2:25">
      <c r="I24" s="2">
        <v>45980</v>
      </c>
      <c r="J24" s="15">
        <f t="shared" si="5"/>
        <v>920</v>
      </c>
      <c r="K24" s="15">
        <v>140</v>
      </c>
      <c r="L24" s="15">
        <v>120</v>
      </c>
      <c r="M24" s="16">
        <f t="shared" si="0"/>
        <v>940</v>
      </c>
      <c r="O24" s="2">
        <v>45980</v>
      </c>
      <c r="P24" s="15">
        <f t="shared" si="1"/>
        <v>640</v>
      </c>
      <c r="Q24" s="15">
        <v>100</v>
      </c>
      <c r="R24" s="15">
        <v>80</v>
      </c>
      <c r="S24" s="16">
        <f t="shared" si="2"/>
        <v>660</v>
      </c>
      <c r="U24" s="2">
        <v>45980</v>
      </c>
      <c r="V24" s="15">
        <f t="shared" si="3"/>
        <v>550</v>
      </c>
      <c r="W24" s="15">
        <v>40</v>
      </c>
      <c r="X24" s="15">
        <v>20</v>
      </c>
      <c r="Y24" s="16">
        <f t="shared" si="4"/>
        <v>570</v>
      </c>
    </row>
    <row r="25" spans="2:25">
      <c r="I25" s="2">
        <v>45981</v>
      </c>
      <c r="J25" s="15">
        <f t="shared" si="5"/>
        <v>940</v>
      </c>
      <c r="K25" s="15">
        <v>150</v>
      </c>
      <c r="L25" s="15">
        <v>130</v>
      </c>
      <c r="M25" s="16">
        <f t="shared" si="0"/>
        <v>960</v>
      </c>
      <c r="O25" s="2">
        <v>45981</v>
      </c>
      <c r="P25" s="15">
        <f t="shared" si="1"/>
        <v>660</v>
      </c>
      <c r="Q25" s="15">
        <v>90</v>
      </c>
      <c r="R25" s="15">
        <v>70</v>
      </c>
      <c r="S25" s="16">
        <f t="shared" si="2"/>
        <v>680</v>
      </c>
      <c r="U25" s="2">
        <v>45981</v>
      </c>
      <c r="V25" s="15">
        <f t="shared" si="3"/>
        <v>570</v>
      </c>
      <c r="W25" s="15">
        <v>90</v>
      </c>
      <c r="X25" s="15">
        <v>70</v>
      </c>
      <c r="Y25" s="16">
        <f t="shared" si="4"/>
        <v>590</v>
      </c>
    </row>
    <row r="26" spans="2:25">
      <c r="I26" s="2">
        <v>45982</v>
      </c>
      <c r="J26" s="15">
        <f t="shared" si="5"/>
        <v>960</v>
      </c>
      <c r="K26" s="15">
        <v>180</v>
      </c>
      <c r="L26" s="15">
        <v>160</v>
      </c>
      <c r="M26" s="16">
        <f t="shared" si="0"/>
        <v>980</v>
      </c>
      <c r="O26" s="2">
        <v>45982</v>
      </c>
      <c r="P26" s="15">
        <f t="shared" si="1"/>
        <v>680</v>
      </c>
      <c r="Q26" s="15">
        <v>130</v>
      </c>
      <c r="R26" s="15">
        <v>110</v>
      </c>
      <c r="S26" s="16">
        <f t="shared" si="2"/>
        <v>700</v>
      </c>
      <c r="U26" s="2">
        <v>45982</v>
      </c>
      <c r="V26" s="15">
        <f t="shared" si="3"/>
        <v>590</v>
      </c>
      <c r="W26" s="15">
        <v>60</v>
      </c>
      <c r="X26" s="15">
        <v>40</v>
      </c>
      <c r="Y26" s="16">
        <f t="shared" si="4"/>
        <v>610</v>
      </c>
    </row>
    <row r="27" spans="2:25">
      <c r="I27" s="2">
        <v>45983</v>
      </c>
      <c r="J27" s="15">
        <f t="shared" si="5"/>
        <v>980</v>
      </c>
      <c r="K27" s="15">
        <v>100</v>
      </c>
      <c r="L27" s="15">
        <v>80</v>
      </c>
      <c r="M27" s="16">
        <f t="shared" si="0"/>
        <v>1000</v>
      </c>
      <c r="O27" s="2">
        <v>45983</v>
      </c>
      <c r="P27" s="15">
        <f t="shared" si="1"/>
        <v>700</v>
      </c>
      <c r="Q27" s="15">
        <v>100</v>
      </c>
      <c r="R27" s="15">
        <v>80</v>
      </c>
      <c r="S27" s="16">
        <f t="shared" si="2"/>
        <v>720</v>
      </c>
      <c r="U27" s="2">
        <v>45983</v>
      </c>
      <c r="V27" s="15">
        <f t="shared" si="3"/>
        <v>610</v>
      </c>
      <c r="W27" s="15">
        <v>50</v>
      </c>
      <c r="X27" s="15">
        <v>30</v>
      </c>
      <c r="Y27" s="16">
        <f t="shared" si="4"/>
        <v>630</v>
      </c>
    </row>
    <row r="28" spans="2:25">
      <c r="I28" s="2">
        <v>45984</v>
      </c>
      <c r="J28" s="15">
        <f t="shared" si="5"/>
        <v>1000</v>
      </c>
      <c r="K28" s="15">
        <v>130</v>
      </c>
      <c r="L28" s="15">
        <v>110</v>
      </c>
      <c r="M28" s="16">
        <f t="shared" si="0"/>
        <v>1020</v>
      </c>
      <c r="O28" s="2">
        <v>45984</v>
      </c>
      <c r="P28" s="15">
        <f t="shared" si="1"/>
        <v>720</v>
      </c>
      <c r="Q28" s="15">
        <v>70</v>
      </c>
      <c r="R28" s="15">
        <v>50</v>
      </c>
      <c r="S28" s="16">
        <f t="shared" si="2"/>
        <v>740</v>
      </c>
      <c r="U28" s="2">
        <v>45984</v>
      </c>
      <c r="V28" s="15">
        <f t="shared" si="3"/>
        <v>630</v>
      </c>
      <c r="W28" s="15">
        <v>70</v>
      </c>
      <c r="X28" s="15">
        <v>50</v>
      </c>
      <c r="Y28" s="16">
        <f t="shared" si="4"/>
        <v>650</v>
      </c>
    </row>
    <row r="29" spans="2:25">
      <c r="I29" s="2">
        <v>45985</v>
      </c>
      <c r="J29" s="15">
        <f t="shared" si="5"/>
        <v>1020</v>
      </c>
      <c r="K29" s="15">
        <v>160</v>
      </c>
      <c r="L29" s="15">
        <v>140</v>
      </c>
      <c r="M29" s="16">
        <f t="shared" si="0"/>
        <v>1040</v>
      </c>
      <c r="O29" s="2">
        <v>45985</v>
      </c>
      <c r="P29" s="15">
        <f t="shared" si="1"/>
        <v>740</v>
      </c>
      <c r="Q29" s="15">
        <v>90</v>
      </c>
      <c r="R29" s="15">
        <v>70</v>
      </c>
      <c r="S29" s="16">
        <f t="shared" si="2"/>
        <v>760</v>
      </c>
      <c r="U29" s="2">
        <v>45985</v>
      </c>
      <c r="V29" s="15">
        <f t="shared" si="3"/>
        <v>650</v>
      </c>
      <c r="W29" s="15">
        <v>80</v>
      </c>
      <c r="X29" s="15">
        <v>60</v>
      </c>
      <c r="Y29" s="16">
        <f t="shared" si="4"/>
        <v>670</v>
      </c>
    </row>
    <row r="30" spans="2:25">
      <c r="I30" s="2">
        <v>45986</v>
      </c>
      <c r="J30" s="15">
        <f t="shared" si="5"/>
        <v>1040</v>
      </c>
      <c r="K30" s="15">
        <v>90</v>
      </c>
      <c r="L30" s="15">
        <v>70</v>
      </c>
      <c r="M30" s="16">
        <f t="shared" si="0"/>
        <v>1060</v>
      </c>
      <c r="O30" s="2">
        <v>45986</v>
      </c>
      <c r="P30" s="15">
        <f t="shared" si="1"/>
        <v>760</v>
      </c>
      <c r="Q30" s="15">
        <v>140</v>
      </c>
      <c r="R30" s="15">
        <v>120</v>
      </c>
      <c r="S30" s="16">
        <f t="shared" si="2"/>
        <v>780</v>
      </c>
      <c r="U30" s="2">
        <v>45986</v>
      </c>
      <c r="V30" s="15">
        <f t="shared" si="3"/>
        <v>670</v>
      </c>
      <c r="W30" s="15">
        <v>40</v>
      </c>
      <c r="X30" s="15">
        <v>20</v>
      </c>
      <c r="Y30" s="16">
        <f t="shared" si="4"/>
        <v>690</v>
      </c>
    </row>
    <row r="31" spans="2:25">
      <c r="I31" s="2">
        <v>45987</v>
      </c>
      <c r="J31" s="15">
        <f t="shared" si="5"/>
        <v>1060</v>
      </c>
      <c r="K31" s="15">
        <v>140</v>
      </c>
      <c r="L31" s="15">
        <v>120</v>
      </c>
      <c r="M31" s="16">
        <f t="shared" si="0"/>
        <v>1080</v>
      </c>
      <c r="O31" s="2">
        <v>45987</v>
      </c>
      <c r="P31" s="15">
        <f t="shared" si="1"/>
        <v>780</v>
      </c>
      <c r="Q31" s="15">
        <v>80</v>
      </c>
      <c r="R31" s="15">
        <v>60</v>
      </c>
      <c r="S31" s="16">
        <f t="shared" si="2"/>
        <v>800</v>
      </c>
      <c r="U31" s="2">
        <v>45987</v>
      </c>
      <c r="V31" s="15">
        <f t="shared" si="3"/>
        <v>690</v>
      </c>
      <c r="W31" s="15">
        <v>90</v>
      </c>
      <c r="X31" s="15">
        <v>70</v>
      </c>
      <c r="Y31" s="16">
        <f t="shared" si="4"/>
        <v>710</v>
      </c>
    </row>
    <row r="32" spans="2:25">
      <c r="I32" s="2">
        <v>45988</v>
      </c>
      <c r="J32" s="15">
        <f t="shared" si="5"/>
        <v>1080</v>
      </c>
      <c r="K32" s="15">
        <v>170</v>
      </c>
      <c r="L32" s="15">
        <v>150</v>
      </c>
      <c r="M32" s="16">
        <f t="shared" si="0"/>
        <v>1100</v>
      </c>
      <c r="O32" s="2">
        <v>45988</v>
      </c>
      <c r="P32" s="15">
        <f t="shared" si="1"/>
        <v>800</v>
      </c>
      <c r="Q32" s="15">
        <v>100</v>
      </c>
      <c r="R32" s="15">
        <v>90</v>
      </c>
      <c r="S32" s="16">
        <f t="shared" si="2"/>
        <v>810</v>
      </c>
      <c r="U32" s="2">
        <v>45988</v>
      </c>
      <c r="V32" s="15">
        <f t="shared" si="3"/>
        <v>710</v>
      </c>
      <c r="W32" s="15">
        <v>60</v>
      </c>
      <c r="X32" s="15">
        <v>40</v>
      </c>
      <c r="Y32" s="16">
        <f t="shared" si="4"/>
        <v>730</v>
      </c>
    </row>
    <row r="33" spans="9:25">
      <c r="I33" s="2">
        <v>45989</v>
      </c>
      <c r="J33" s="15">
        <f t="shared" si="5"/>
        <v>1100</v>
      </c>
      <c r="K33" s="15">
        <v>120</v>
      </c>
      <c r="L33" s="15">
        <v>100</v>
      </c>
      <c r="M33" s="16">
        <f t="shared" si="0"/>
        <v>1120</v>
      </c>
      <c r="O33" s="2">
        <v>45989</v>
      </c>
      <c r="P33" s="15">
        <f t="shared" si="1"/>
        <v>810</v>
      </c>
      <c r="Q33" s="15">
        <v>120</v>
      </c>
      <c r="R33" s="15">
        <v>100</v>
      </c>
      <c r="S33" s="16">
        <f t="shared" si="2"/>
        <v>830</v>
      </c>
      <c r="U33" s="2">
        <v>45989</v>
      </c>
      <c r="V33" s="15">
        <f t="shared" si="3"/>
        <v>730</v>
      </c>
      <c r="W33" s="15">
        <v>50</v>
      </c>
      <c r="X33" s="15">
        <v>30</v>
      </c>
      <c r="Y33" s="16">
        <f t="shared" si="4"/>
        <v>750</v>
      </c>
    </row>
    <row r="34" spans="9:25">
      <c r="I34" s="2">
        <v>45990</v>
      </c>
      <c r="J34" s="15">
        <f t="shared" si="5"/>
        <v>1120</v>
      </c>
      <c r="K34" s="15">
        <v>150</v>
      </c>
      <c r="L34" s="15">
        <v>130</v>
      </c>
      <c r="M34" s="16">
        <f t="shared" si="0"/>
        <v>1140</v>
      </c>
      <c r="O34" s="2">
        <v>45990</v>
      </c>
      <c r="P34" s="15">
        <f t="shared" si="1"/>
        <v>830</v>
      </c>
      <c r="Q34" s="15">
        <v>60</v>
      </c>
      <c r="R34" s="15">
        <v>50</v>
      </c>
      <c r="S34" s="16">
        <f t="shared" si="2"/>
        <v>840</v>
      </c>
      <c r="U34" s="2">
        <v>45990</v>
      </c>
      <c r="V34" s="15">
        <f t="shared" si="3"/>
        <v>750</v>
      </c>
      <c r="W34" s="15">
        <v>70</v>
      </c>
      <c r="X34" s="15">
        <v>50</v>
      </c>
      <c r="Y34" s="16">
        <f t="shared" si="4"/>
        <v>770</v>
      </c>
    </row>
    <row r="35" spans="9:25">
      <c r="I35" s="2">
        <v>45991</v>
      </c>
      <c r="J35" s="15">
        <f t="shared" si="5"/>
        <v>1140</v>
      </c>
      <c r="K35" s="15">
        <v>200</v>
      </c>
      <c r="L35" s="15">
        <v>180</v>
      </c>
      <c r="M35" s="16">
        <f t="shared" si="0"/>
        <v>1160</v>
      </c>
      <c r="O35" s="2">
        <v>45991</v>
      </c>
      <c r="P35" s="15">
        <f t="shared" si="1"/>
        <v>840</v>
      </c>
      <c r="Q35" s="15">
        <v>110</v>
      </c>
      <c r="R35" s="15">
        <v>90</v>
      </c>
      <c r="S35" s="16">
        <f t="shared" si="2"/>
        <v>860</v>
      </c>
      <c r="U35" s="2">
        <v>45991</v>
      </c>
      <c r="V35" s="15">
        <f t="shared" si="3"/>
        <v>770</v>
      </c>
      <c r="W35" s="15">
        <v>80</v>
      </c>
      <c r="X35" s="15">
        <v>60</v>
      </c>
      <c r="Y35" s="16">
        <f t="shared" si="4"/>
        <v>790</v>
      </c>
    </row>
    <row r="36" spans="9:25">
      <c r="O36"/>
      <c r="P36"/>
      <c r="Q36"/>
      <c r="R36"/>
      <c r="S36"/>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練習問題1</vt:lpstr>
      <vt:lpstr>練習問題2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sasapon630</dc:creator>
  <cp:lastModifiedBy>sasapon630</cp:lastModifiedBy>
  <dcterms:created xsi:type="dcterms:W3CDTF">2025-12-15T11:58:41Z</dcterms:created>
  <dcterms:modified xsi:type="dcterms:W3CDTF">2025-12-15T13:46:08Z</dcterms:modified>
</cp:coreProperties>
</file>